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Egnyte\Private\dgray\MyFiles\2_SubgrantPolicy\1509_PolicyUpdate\FINAL_DOCS_FOR_INSITE\"/>
    </mc:Choice>
  </mc:AlternateContent>
  <bookViews>
    <workbookView xWindow="0" yWindow="75" windowWidth="15300" windowHeight="5565" firstSheet="2" activeTab="3"/>
  </bookViews>
  <sheets>
    <sheet name="Additional Tables" sheetId="14" state="hidden" r:id="rId1"/>
    <sheet name="Summary Budget" sheetId="12" state="hidden" r:id="rId2"/>
    <sheet name="DEFINITIONS" sheetId="17" r:id="rId3"/>
    <sheet name="INSTRUCTIONS" sheetId="15" r:id="rId4"/>
    <sheet name="Detailed Budget" sheetId="10" r:id="rId5"/>
    <sheet name="Table of Milestones, Dev, Pay" sheetId="18" state="hidden" r:id="rId6"/>
    <sheet name="Modification Summary" sheetId="16" r:id="rId7"/>
  </sheets>
  <externalReferences>
    <externalReference r:id="rId8"/>
    <externalReference r:id="rId9"/>
    <externalReference r:id="rId10"/>
    <externalReference r:id="rId11"/>
    <externalReference r:id="rId12"/>
  </externalReferences>
  <definedNames>
    <definedName name="_Key1" localSheetId="2" hidden="1">#REF!</definedName>
    <definedName name="_Key1" localSheetId="4" hidden="1">#REF!</definedName>
    <definedName name="_Key1" hidden="1">#REF!</definedName>
    <definedName name="_Order1" hidden="1">255</definedName>
    <definedName name="_Sort" localSheetId="2" hidden="1">#REF!</definedName>
    <definedName name="_Sort" localSheetId="4" hidden="1">#REF!</definedName>
    <definedName name="_Sort" hidden="1">#REF!</definedName>
    <definedName name="aaa" localSheetId="2">[1]UtchitGaz!#REF!</definedName>
    <definedName name="aaa" localSheetId="4">[1]UtchitGaz!#REF!</definedName>
    <definedName name="aaa">[1]UtchitGaz!#REF!</definedName>
    <definedName name="Contractual" localSheetId="2">[1]UtchitGaz!#REF!</definedName>
    <definedName name="Contractual" localSheetId="4">[1]UtchitGaz!#REF!</definedName>
    <definedName name="Contractual">[1]UtchitGaz!#REF!</definedName>
    <definedName name="EXC" localSheetId="2">#REF!</definedName>
    <definedName name="EXC" localSheetId="4">#REF!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2">[1]UtchitGaz!#REF!</definedName>
    <definedName name="ODC" localSheetId="4">[1]UtchitGaz!#REF!</definedName>
    <definedName name="ODC">[1]UtchitGaz!#REF!</definedName>
    <definedName name="ODC_Esc">'[4]Data Sheet'!$C$22</definedName>
    <definedName name="OUTPUT" localSheetId="2">'[5]November MTD'!#REF!</definedName>
    <definedName name="OUTPUT" localSheetId="4">'[5]November MTD'!#REF!</definedName>
    <definedName name="OUTPUT">'[5]November MTD'!#REF!</definedName>
    <definedName name="Personnel" localSheetId="2">[1]UtchitGaz!#REF!</definedName>
    <definedName name="Personnel" localSheetId="4">[1]UtchitGaz!#REF!</definedName>
    <definedName name="Personnel">[1]UtchitGaz!#REF!</definedName>
    <definedName name="_xlnm.Print_Area" localSheetId="4">'Detailed Budget'!$A$1:$F$50</definedName>
    <definedName name="_xlnm.Print_Area" localSheetId="3">INSTRUCTIONS!$A$1:$B$39</definedName>
    <definedName name="ProposedProcurementPlan" localSheetId="2">[1]UtchitGaz!#REF!</definedName>
    <definedName name="ProposedProcurementPlan" localSheetId="4">[1]UtchitGaz!#REF!</definedName>
    <definedName name="ProposedProcurementPlan">[1]UtchitGaz!#REF!</definedName>
    <definedName name="PT_Data">"PTData1!A1:Q40"</definedName>
    <definedName name="qqq" localSheetId="2">#REF!</definedName>
    <definedName name="qqq" localSheetId="4">#REF!</definedName>
    <definedName name="qqq">#REF!</definedName>
    <definedName name="SAL" localSheetId="2">#REF!</definedName>
    <definedName name="SAL" localSheetId="4">#REF!</definedName>
    <definedName name="SAL">#REF!</definedName>
    <definedName name="Supplies" localSheetId="2">[1]UtchitGaz!#REF!</definedName>
    <definedName name="Supplies" localSheetId="4">[1]UtchitGaz!#REF!</definedName>
    <definedName name="Supplies">[1]UtchitGaz!#REF!</definedName>
    <definedName name="Travel" localSheetId="2">[1]UtchitGaz!#REF!</definedName>
    <definedName name="Travel" localSheetId="4">[1]UtchitGaz!#REF!</definedName>
    <definedName name="Travel">[1]UtchitGaz!#REF!</definedName>
    <definedName name="wrn.All._.Grant._.Forms." localSheetId="2" hidden="1">{"Form DD",#N/A,FALSE,"DD";"EE",#N/A,FALSE,"EE";"Indirects",#N/A,FALSE,"DD"}</definedName>
    <definedName name="wrn.All._.Grant._.Forms." localSheetId="4" hidden="1">{"Form DD",#N/A,FALSE,"DD";"EE",#N/A,FALSE,"EE";"Indirects",#N/A,FALSE,"DD"}</definedName>
    <definedName name="wrn.All._.Grant._.Forms." hidden="1">{"Form DD",#N/A,FALSE,"DD";"EE",#N/A,FALSE,"EE";"Indirects",#N/A,FALSE,"DD"}</definedName>
    <definedName name="wrn.Summary._.1._.Year." localSheetId="2" hidden="1">{"One Year",#N/A,FALSE,"Summary"}</definedName>
    <definedName name="wrn.Summary._.1._.Year." localSheetId="4" hidden="1">{"One Year",#N/A,FALSE,"Summary"}</definedName>
    <definedName name="wrn.Summary._.1._.Year." hidden="1">{"One Year",#N/A,FALSE,"Summary"}</definedName>
  </definedNames>
  <calcPr calcId="162913" concurrentCalc="0"/>
</workbook>
</file>

<file path=xl/calcChain.xml><?xml version="1.0" encoding="utf-8"?>
<calcChain xmlns="http://schemas.openxmlformats.org/spreadsheetml/2006/main">
  <c r="F10" i="18" l="1"/>
  <c r="K9" i="10"/>
  <c r="K10" i="10"/>
  <c r="K11" i="10"/>
  <c r="K12" i="10"/>
  <c r="K13" i="10"/>
  <c r="K14" i="10"/>
  <c r="H6" i="12"/>
  <c r="K17" i="10"/>
  <c r="K18" i="10"/>
  <c r="K19" i="10"/>
  <c r="K20" i="10"/>
  <c r="K21" i="10"/>
  <c r="H7" i="12"/>
  <c r="K24" i="10"/>
  <c r="K25" i="10"/>
  <c r="K26" i="10"/>
  <c r="K27" i="10"/>
  <c r="H8" i="12"/>
  <c r="K30" i="10"/>
  <c r="K31" i="10"/>
  <c r="K32" i="10"/>
  <c r="H9" i="12"/>
  <c r="K35" i="10"/>
  <c r="K36" i="10"/>
  <c r="K37" i="10"/>
  <c r="H10" i="12"/>
  <c r="K40" i="10"/>
  <c r="K41" i="10"/>
  <c r="K42" i="10"/>
  <c r="K43" i="10"/>
  <c r="H11" i="12"/>
  <c r="K47" i="10"/>
  <c r="K48" i="10"/>
  <c r="H12" i="12"/>
  <c r="H13" i="12"/>
  <c r="F9" i="10"/>
  <c r="F10" i="10"/>
  <c r="F11" i="10"/>
  <c r="F12" i="10"/>
  <c r="F13" i="10"/>
  <c r="F14" i="10"/>
  <c r="F6" i="12"/>
  <c r="G6" i="12"/>
  <c r="F17" i="10"/>
  <c r="F18" i="10"/>
  <c r="F19" i="10"/>
  <c r="F20" i="10"/>
  <c r="F21" i="10"/>
  <c r="F7" i="12"/>
  <c r="G7" i="12"/>
  <c r="F24" i="10"/>
  <c r="F25" i="10"/>
  <c r="F26" i="10"/>
  <c r="F27" i="10"/>
  <c r="F8" i="12"/>
  <c r="G8" i="12"/>
  <c r="F30" i="10"/>
  <c r="F31" i="10"/>
  <c r="F32" i="10"/>
  <c r="F9" i="12"/>
  <c r="G9" i="12"/>
  <c r="F35" i="10"/>
  <c r="F36" i="10"/>
  <c r="F37" i="10"/>
  <c r="F10" i="12"/>
  <c r="G10" i="12"/>
  <c r="F40" i="10"/>
  <c r="F41" i="10"/>
  <c r="F42" i="10"/>
  <c r="F43" i="10"/>
  <c r="F11" i="12"/>
  <c r="G11" i="12"/>
  <c r="F47" i="10"/>
  <c r="F48" i="10"/>
  <c r="F12" i="12"/>
  <c r="G12" i="12"/>
  <c r="G13" i="12"/>
  <c r="F13" i="12"/>
  <c r="D21" i="16"/>
  <c r="E21" i="16"/>
  <c r="F21" i="16"/>
  <c r="D22" i="16"/>
  <c r="E22" i="16"/>
  <c r="F22" i="16"/>
  <c r="D23" i="16"/>
  <c r="E23" i="16"/>
  <c r="F23" i="16"/>
  <c r="D24" i="16"/>
  <c r="E24" i="16"/>
  <c r="F24" i="16"/>
  <c r="D25" i="16"/>
  <c r="E25" i="16"/>
  <c r="F25" i="16"/>
  <c r="D26" i="16"/>
  <c r="E26" i="16"/>
  <c r="F26" i="16"/>
  <c r="D27" i="16"/>
  <c r="E27" i="16"/>
  <c r="F27" i="16"/>
  <c r="F28" i="16"/>
  <c r="E28" i="16"/>
  <c r="D28" i="16"/>
  <c r="C28" i="16"/>
  <c r="B28" i="16"/>
  <c r="D8" i="16"/>
  <c r="E8" i="16"/>
  <c r="F8" i="16"/>
  <c r="D9" i="16"/>
  <c r="E9" i="16"/>
  <c r="F9" i="16"/>
  <c r="D10" i="16"/>
  <c r="E10" i="16"/>
  <c r="F10" i="16"/>
  <c r="D11" i="16"/>
  <c r="E11" i="16"/>
  <c r="F11" i="16"/>
  <c r="D12" i="16"/>
  <c r="E12" i="16"/>
  <c r="F12" i="16"/>
  <c r="D13" i="16"/>
  <c r="E13" i="16"/>
  <c r="F13" i="16"/>
  <c r="D14" i="16"/>
  <c r="E14" i="16"/>
  <c r="F14" i="16"/>
  <c r="F15" i="16"/>
  <c r="E15" i="16"/>
  <c r="D15" i="16"/>
  <c r="C15" i="16"/>
  <c r="B15" i="16"/>
  <c r="L9" i="10"/>
  <c r="L10" i="10"/>
  <c r="L11" i="10"/>
  <c r="L12" i="10"/>
  <c r="L13" i="10"/>
  <c r="L14" i="10"/>
  <c r="L17" i="10"/>
  <c r="L18" i="10"/>
  <c r="L19" i="10"/>
  <c r="L20" i="10"/>
  <c r="L21" i="10"/>
  <c r="L24" i="10"/>
  <c r="L25" i="10"/>
  <c r="L26" i="10"/>
  <c r="L27" i="10"/>
  <c r="L35" i="10"/>
  <c r="L36" i="10"/>
  <c r="L37" i="10"/>
  <c r="L40" i="10"/>
  <c r="L41" i="10"/>
  <c r="L42" i="10"/>
  <c r="L43" i="10"/>
  <c r="L47" i="10"/>
  <c r="L48" i="10"/>
  <c r="L30" i="10"/>
  <c r="L31" i="10"/>
  <c r="L32" i="10"/>
  <c r="L45" i="10"/>
  <c r="L50" i="10"/>
  <c r="A1" i="16"/>
  <c r="A3" i="16"/>
  <c r="K45" i="10"/>
  <c r="K50" i="10"/>
  <c r="F45" i="10"/>
  <c r="F50" i="10"/>
  <c r="A3" i="14"/>
  <c r="A1" i="14"/>
  <c r="A3" i="12"/>
  <c r="A1" i="12"/>
  <c r="K19" i="12"/>
  <c r="C11" i="12"/>
  <c r="K18" i="12"/>
  <c r="J19" i="12"/>
  <c r="B11" i="12"/>
  <c r="J18" i="12"/>
</calcChain>
</file>

<file path=xl/sharedStrings.xml><?xml version="1.0" encoding="utf-8"?>
<sst xmlns="http://schemas.openxmlformats.org/spreadsheetml/2006/main" count="275" uniqueCount="166">
  <si>
    <t>Rate</t>
  </si>
  <si>
    <t>Total Other Direct Costs</t>
  </si>
  <si>
    <t>PROJECT TOTAL</t>
  </si>
  <si>
    <t xml:space="preserve">Personnel </t>
  </si>
  <si>
    <t>Unit</t>
  </si>
  <si>
    <t>LOE</t>
  </si>
  <si>
    <t>Qty</t>
  </si>
  <si>
    <t>Detailed Budget</t>
  </si>
  <si>
    <t>TOTAL</t>
  </si>
  <si>
    <t>Summary Budget</t>
  </si>
  <si>
    <t>Estimated Amount</t>
  </si>
  <si>
    <t>Obligated Amount</t>
  </si>
  <si>
    <t>Budgeted Costs</t>
  </si>
  <si>
    <t>Personnel</t>
  </si>
  <si>
    <t>Totals</t>
  </si>
  <si>
    <t>Other Direct Costs</t>
  </si>
  <si>
    <t>ddMMMyyyy</t>
  </si>
  <si>
    <t>Staff Person #1</t>
  </si>
  <si>
    <t>Staff Person #2</t>
  </si>
  <si>
    <t>Staff Person #3</t>
  </si>
  <si>
    <t>Total Personnel</t>
  </si>
  <si>
    <t>Supplies</t>
  </si>
  <si>
    <t>Supply #1</t>
  </si>
  <si>
    <t>Supply #2</t>
  </si>
  <si>
    <t>Equipment</t>
  </si>
  <si>
    <t>Equipment #1</t>
  </si>
  <si>
    <t>Equipment #2</t>
  </si>
  <si>
    <t>Travel</t>
  </si>
  <si>
    <t>day</t>
  </si>
  <si>
    <t>Total Travel</t>
  </si>
  <si>
    <t>Total Supplies</t>
  </si>
  <si>
    <t>Total Equipment</t>
  </si>
  <si>
    <t>ODC #1</t>
  </si>
  <si>
    <t>ODC #2</t>
  </si>
  <si>
    <t>ODC #3</t>
  </si>
  <si>
    <t>Consultant #1</t>
  </si>
  <si>
    <t>Consultant #2</t>
  </si>
  <si>
    <t>Contractual</t>
  </si>
  <si>
    <t>Total Contractual</t>
  </si>
  <si>
    <t>Start Date</t>
  </si>
  <si>
    <t>End Date</t>
  </si>
  <si>
    <t>Total Estimated Amount</t>
  </si>
  <si>
    <t>Total Obligated Amount</t>
  </si>
  <si>
    <t xml:space="preserve">Initial Advance NTE </t>
  </si>
  <si>
    <t>Trip Number</t>
  </si>
  <si>
    <t>Origin</t>
  </si>
  <si>
    <t>Destination</t>
  </si>
  <si>
    <t>Number of Travellers</t>
  </si>
  <si>
    <t>US</t>
  </si>
  <si>
    <t>EU</t>
  </si>
  <si>
    <t>Approved International Trips Table</t>
  </si>
  <si>
    <t>Approved Equipment Procurement Table</t>
  </si>
  <si>
    <t>Item Number</t>
  </si>
  <si>
    <t>Number of Items</t>
  </si>
  <si>
    <t>Nationality</t>
  </si>
  <si>
    <t>Description</t>
  </si>
  <si>
    <t>Subgrant Duration (months)</t>
  </si>
  <si>
    <t>Source</t>
  </si>
  <si>
    <t>Purpose</t>
  </si>
  <si>
    <t>Approved Subgrants Table</t>
  </si>
  <si>
    <t>Organization Name</t>
  </si>
  <si>
    <t>Sub-subrecipient Name</t>
  </si>
  <si>
    <t>Sub-subward Pool Name</t>
  </si>
  <si>
    <t>Sub-subgrant/Pool Amount (USD)</t>
  </si>
  <si>
    <t>Retention Amount</t>
  </si>
  <si>
    <t>Additional Tables</t>
  </si>
  <si>
    <t>BUDGET NARRATIVE</t>
  </si>
  <si>
    <t>COSTS INCURRED</t>
  </si>
  <si>
    <t>APPROVED</t>
  </si>
  <si>
    <t>DESCRIPTION</t>
  </si>
  <si>
    <t>Annex 1</t>
  </si>
  <si>
    <t xml:space="preserve">Cost </t>
  </si>
  <si>
    <t>Share</t>
  </si>
  <si>
    <t>Internews</t>
  </si>
  <si>
    <t>Program</t>
  </si>
  <si>
    <t>Costs</t>
  </si>
  <si>
    <t>Subgrant Detailed Budget Template Instructions</t>
  </si>
  <si>
    <t>·</t>
  </si>
  <si>
    <r>
      <rPr>
        <b/>
        <sz val="10"/>
        <color theme="9" tint="-0.249977111117893"/>
        <rFont val="Arial"/>
        <family val="2"/>
      </rPr>
      <t xml:space="preserve">Detailed Budget </t>
    </r>
    <r>
      <rPr>
        <b/>
        <sz val="10"/>
        <rFont val="Arial"/>
        <family val="2"/>
      </rPr>
      <t>Tab (Required):</t>
    </r>
  </si>
  <si>
    <t>Cost Share</t>
  </si>
  <si>
    <t>Read Instructions Before Completing</t>
  </si>
  <si>
    <t>Supply #3</t>
  </si>
  <si>
    <t>Budget Amount</t>
  </si>
  <si>
    <t>Initial Internews</t>
  </si>
  <si>
    <t>Additional Notes:</t>
  </si>
  <si>
    <t>Units of cost:</t>
  </si>
  <si>
    <t>Indirect Costs:</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</si>
  <si>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</si>
  <si>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Fees are not allowable.</t>
  </si>
  <si>
    <t>Do not alter column headings.</t>
  </si>
  <si>
    <t>Equipment = Any durable good with an expected useful life of one year or more and a per unit value of $5K or more.</t>
  </si>
  <si>
    <t>If this is a multi-year award, duplicate columns D through H (and insert before column I) to indicate the per year budgets for the subgrant.</t>
  </si>
  <si>
    <r>
      <t xml:space="preserve">If spending is not anticipated to meet or exceed the above listed thresholds, the cost of an audit is only allowable </t>
    </r>
    <r>
      <rPr>
        <sz val="10"/>
        <rFont val="Arial"/>
        <family val="2"/>
      </rPr>
      <t>with the prior approval of Internews' Subgrants Manager. Proposed audit costs must be supported by a description of the nature and reason for the audit and information about the allocation of the cost to the subgrant.</t>
    </r>
  </si>
  <si>
    <t xml:space="preserve">ddMMMyyyy - </t>
  </si>
  <si>
    <t>BUDGETED COSTS ddMMMyyyy - ddMMMyyyy</t>
  </si>
  <si>
    <t>BUDGETED COSTS</t>
  </si>
  <si>
    <t xml:space="preserve"> (Explain Nature of Cost and provide any supporting information)</t>
  </si>
  <si>
    <t>(Attach as separate Word document if additional space is needed)</t>
  </si>
  <si>
    <t>BUDGETED COSTSHARE ddMMMyyyy - ddMMMyyyy</t>
  </si>
  <si>
    <t>VARIANCE</t>
  </si>
  <si>
    <t>Internews Share</t>
  </si>
  <si>
    <t>Initial Cost Share</t>
  </si>
  <si>
    <t>Cost</t>
  </si>
  <si>
    <t>Modification Summary</t>
  </si>
  <si>
    <r>
      <t>Modification Summary Tab</t>
    </r>
    <r>
      <rPr>
        <b/>
        <sz val="10"/>
        <rFont val="Arial"/>
        <family val="2"/>
      </rPr>
      <t xml:space="preserve"> (Required Only for Budget Modifications):</t>
    </r>
  </si>
  <si>
    <r>
      <t xml:space="preserve">Items in </t>
    </r>
    <r>
      <rPr>
        <b/>
        <sz val="10"/>
        <color rgb="FF0070C0"/>
        <rFont val="Arial"/>
        <family val="2"/>
      </rPr>
      <t>blue text</t>
    </r>
    <r>
      <rPr>
        <sz val="10"/>
        <rFont val="Arial"/>
        <family val="2"/>
      </rPr>
      <t xml:space="preserve"> are cost share items.  Populate columns G - K only if you are providing cost share in non-US Federal funds.</t>
    </r>
  </si>
  <si>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</si>
  <si>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Only use this tab if requesting a budget modification.  These include:</t>
  </si>
  <si>
    <r>
      <rPr>
        <b/>
        <sz val="10"/>
        <rFont val="Arial"/>
        <family val="2"/>
      </rPr>
      <t>Budget Realignment</t>
    </r>
    <r>
      <rPr>
        <sz val="10"/>
        <rFont val="Arial"/>
        <family val="2"/>
      </rPr>
      <t xml:space="preserve"> - requests to shift costs between cost categories as required by the subgrant agreement (if applicable) or as a result of a significant Programmatic Change</t>
    </r>
  </si>
  <si>
    <r>
      <rPr>
        <b/>
        <sz val="10"/>
        <rFont val="Arial"/>
        <family val="2"/>
      </rPr>
      <t>Cost Extensions</t>
    </r>
    <r>
      <rPr>
        <sz val="10"/>
        <rFont val="Arial"/>
        <family val="2"/>
      </rPr>
      <t xml:space="preserve"> - requests to incur costs beyond the originally approved subgrant end date, and increase the Total Estimated and Obligated amounts of the subgrant above their original approved amounts</t>
    </r>
  </si>
  <si>
    <r>
      <rPr>
        <b/>
        <sz val="10"/>
        <rFont val="Arial"/>
        <family val="2"/>
      </rPr>
      <t>No Cost Extensions</t>
    </r>
    <r>
      <rPr>
        <sz val="10"/>
        <rFont val="Arial"/>
        <family val="2"/>
      </rPr>
      <t xml:space="preserve"> - requests to incur costs beyond the originally approved subgrant end date, but maintain the original Total Estimated and Obligated amounts of the subgrant</t>
    </r>
  </si>
  <si>
    <r>
      <rPr>
        <b/>
        <sz val="10"/>
        <rFont val="Arial"/>
        <family val="2"/>
      </rPr>
      <t>Cost Amendment</t>
    </r>
    <r>
      <rPr>
        <sz val="10"/>
        <rFont val="Arial"/>
        <family val="2"/>
      </rPr>
      <t xml:space="preserve"> - requests to increase the Total Estimated and Obligated amounts of the subgrant above their original approved amounts</t>
    </r>
  </si>
  <si>
    <t>If spending is not anticipated to be uniform throughout subgrant performance period, complete the start-up detailed budget tab, with all Rows/Budget Categories identical to the Detailed Budget.  Include values for Internews Share costs only (not Cost Share).</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</si>
  <si>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</si>
  <si>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</si>
  <si>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Costs Incurred = Costs incurred from beginning of project through present (or recent) date</t>
  </si>
  <si>
    <t>Column B should be populated with figures from the initial subgrant budget; Column C should be populated with figures associated with expenditures through a recent period (often, the most recent period reported to Internews); column D should link to cost category totals in the Projected Costs column of the Detailed Budget tab, which should be populated with data/figures for the period from the end of the Costs Incurred period to the end of the existing end date of the project. and column E should link to cost category totals in the Budgeted Costs column of the Detailed Budget tab, which should be populated with data/figures for the proposed extension period of the subgrant (from the end of the Projected Costs period through the proposed extended end date of the subgrant).</t>
  </si>
  <si>
    <t>Airfare (specify origin, destination, number of travellers, and purpose)</t>
  </si>
  <si>
    <t>Lodging (specify city, number of travellers, and purpose)</t>
  </si>
  <si>
    <t>Meals &amp; Incidental Expenses (specify city, number of travellers, and purpose)</t>
  </si>
  <si>
    <t>Surface Travel</t>
  </si>
  <si>
    <t>night</t>
  </si>
  <si>
    <t>trip</t>
  </si>
  <si>
    <t>month</t>
  </si>
  <si>
    <t>Equipment (per unit value of USD 5,000 or more)</t>
  </si>
  <si>
    <t>Service Contract #1</t>
  </si>
  <si>
    <t>Lower-tier Subgrant #1</t>
  </si>
  <si>
    <t>Budgeted Costs = Budgeted costs for the proposed extension period (from end of Costs Incurred period and proposed revised end date of project)</t>
  </si>
  <si>
    <t>reasonable and necessary for the project</t>
  </si>
  <si>
    <t>allocable to the project</t>
  </si>
  <si>
    <t>allowable per the requirements of the subgrant award agreement</t>
  </si>
  <si>
    <t>For US subrecipients, if spending is anticipated to meet or exceed $750K in USG funds (any agency) in any US-based subrecipient fiscal year, an A-133 program audit will be required for that fiscal year, and cost of the audit should be included.</t>
  </si>
  <si>
    <t>For non-US subrecipients under USAID primes, if spending is anticipated to meet or exceed $300K in total USAID funds (all primes and pass-throughs) in any subrecipient fiscal year, a program audit meeting the requirements of USAID's "Guidelines for Financial Audits Contracted by Foreign Recipients" will be required for that fiscal year. The cost of the audit should be included in the budget.</t>
  </si>
  <si>
    <t>For non-US subrecipients under DOS primes, if spending is anticipated to meet or exceed $750K in DOS assistance funds (all primes and pass-throughs) in any subrecipient fiscal year, a program audit will be required for that fiscal year. The audit must be conducted in accordance with Generally Accepted Government Auditing Standards (GAGAS) either prescribed by a government’s Supreme Audit Institution with auditing standards approved by the Comptroller General of the United States, or in accordance with the host country’s laws or adopted by the host country’s public accountants or associations of public accountants, together with generally accepted international auditing standards.. The cost of the audit should be included in the budget.</t>
  </si>
  <si>
    <t>1. Have a Negotiated Indirect Cost Rate Agreement from their cognizant agency, or</t>
  </si>
  <si>
    <t>"Administrative" or "Overhead" rates that are applied to other costs in the budget are Indirect.  To be eligible for reimbursement of indirect costs, the subrecipient must either:</t>
  </si>
  <si>
    <t>Total Direct Costs</t>
  </si>
  <si>
    <t>Modified Total Direct Costs</t>
  </si>
  <si>
    <t>Indirect Costs</t>
  </si>
  <si>
    <t xml:space="preserve">2. Accept a de minimis indirect cost rate of 10% applied to Modified Total Direct Costs (MTDC).  MTDC is defined as all direct salaries and wages, applicable fringe benefits, materials and supplies, services, employee and consultant travel, and up to the first $25,000 of each subaward or subcontract (regardless of the period of performance of the subawards or subcontracts under the award).  MTDC excludes equipment, capital expenditures, charges for patient care, rental costs, tuition remission, scholarships and fellowships, participant support costs* and the portion of each subaward or subcontract in excess of $25,000. (*Participant support costs are direct costs for items such as stipends or subsistence allowances, travel allowances, and registration fees paid to or on behalf of participants or trainees (but not employees) in connection with conferences, or training projects.)  </t>
  </si>
  <si>
    <t>Audit Costs:</t>
  </si>
  <si>
    <t>Amount Prior to this Modification</t>
  </si>
  <si>
    <t>Change Made by this Modification</t>
  </si>
  <si>
    <t>New/Current Totals</t>
  </si>
  <si>
    <t>each</t>
  </si>
  <si>
    <t xml:space="preserve">Cost Share: As with costs reimbursed by Internews under this subgrant, in order for Cost Share to be allowable, it must be: </t>
  </si>
  <si>
    <t>Rows can be removed/added as needed by subrecipient.</t>
  </si>
  <si>
    <t>Line item descriptions should be edited by subrecipient to replace example language with actual descriptions.</t>
  </si>
  <si>
    <t>Subgrant SG-R-NNNNNN-NN mNN SubName</t>
  </si>
  <si>
    <t>Recipient or proposed/anticipated recipient of a subgrant from Internews</t>
  </si>
  <si>
    <t>Subrecipient</t>
  </si>
  <si>
    <t>Place figures in an Excel cell</t>
  </si>
  <si>
    <t>Populate</t>
  </si>
  <si>
    <t xml:space="preserve">Level of Effort.  For Personnel, this is the proportionate amount of each position's time, expressed as a percentage, devoted to the project.  For other costs, such as rent and utilities, this is the proportionate amount of each item's full cost, expressed as a percentage, devoted to the project.    </t>
  </si>
  <si>
    <t>A single described cost in a budget</t>
  </si>
  <si>
    <t>Line Item</t>
  </si>
  <si>
    <t>Definition</t>
  </si>
  <si>
    <t>Term/Acronym</t>
  </si>
  <si>
    <t>Table of Milestones, Deliverables, and Payment</t>
  </si>
  <si>
    <t>Milestone</t>
  </si>
  <si>
    <t>Deliverables</t>
  </si>
  <si>
    <t>Completion Date (if applicable)</t>
  </si>
  <si>
    <t>Payment Amount</t>
  </si>
  <si>
    <t>Total</t>
  </si>
  <si>
    <t>Reference 1</t>
  </si>
  <si>
    <t>Subgrant SG-F-XXXXXX-N m00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</si>
</sst>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 numFmtId="190" formatCode="_(* #,##0_);_(* \(#,##0\);_(* &quot;-&quot;??_);_(@_)"/>
  </numFmts>
  <fonts count="62">
    <font>
      <sz val="10"/>
      <name val="Arial"/>
      <family val="2"/>
    </font>
    <font>
      <sz val="10"/>
      <color theme="1"/>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sz val="10"/>
      <color rgb="FF0070C0"/>
      <name val="Arial"/>
      <family val="2"/>
    </font>
    <font>
      <b/>
      <sz val="10"/>
      <color rgb="FF0070C0"/>
      <name val="Arial"/>
      <family val="2"/>
    </font>
    <font>
      <b/>
      <i/>
      <sz val="10"/>
      <color indexed="8"/>
      <name val="Arial"/>
      <family val="2"/>
    </font>
    <font>
      <b/>
      <i/>
      <sz val="10"/>
      <color rgb="FF000000"/>
      <name val="Arial"/>
      <family val="2"/>
    </font>
    <font>
      <sz val="10"/>
      <color rgb="FF000000"/>
      <name val="Arial"/>
      <family val="2"/>
    </font>
    <font>
      <i/>
      <sz val="10"/>
      <color indexed="8"/>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
      <sz val="10"/>
      <color rgb="FFFF0000"/>
      <name val="Arial"/>
      <family val="2"/>
    </font>
    <font>
      <i/>
      <sz val="10"/>
      <color rgb="FF0070C0"/>
      <name val="Arial"/>
      <family val="2"/>
    </font>
    <font>
      <b/>
      <sz val="10"/>
      <color theme="8" tint="-0.499984740745262"/>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5" fillId="0" borderId="1" applyNumberFormat="0">
      <alignment horizontal="right"/>
    </xf>
    <xf numFmtId="0" fontId="5" fillId="0" borderId="1" applyNumberFormat="0">
      <alignment horizontal="right"/>
    </xf>
    <xf numFmtId="0" fontId="6" fillId="0" borderId="0"/>
    <xf numFmtId="0" fontId="7" fillId="0" borderId="0"/>
    <xf numFmtId="0" fontId="7" fillId="0" borderId="0"/>
    <xf numFmtId="0" fontId="7" fillId="0" borderId="0"/>
    <xf numFmtId="0" fontId="7" fillId="0" borderId="0"/>
    <xf numFmtId="165" fontId="8" fillId="0" borderId="0" applyProtection="0">
      <protection locked="0"/>
    </xf>
    <xf numFmtId="0" fontId="40" fillId="44" borderId="0" applyNumberFormat="0" applyBorder="0" applyAlignment="0" applyProtection="0"/>
    <xf numFmtId="0" fontId="40" fillId="4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10" fillId="12"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13"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0" fillId="1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15" borderId="0" applyNumberFormat="0" applyBorder="0" applyAlignment="0" applyProtection="0"/>
    <xf numFmtId="166" fontId="11" fillId="16" borderId="0" applyNumberFormat="0" applyFont="0" applyBorder="0" applyAlignment="0" applyProtection="0">
      <alignment vertical="center"/>
    </xf>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8"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alignment vertical="top"/>
    </xf>
    <xf numFmtId="42" fontId="13" fillId="0" borderId="2" applyBorder="0"/>
    <xf numFmtId="171"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44" fontId="14" fillId="0" borderId="0" applyFont="0" applyFill="0" applyBorder="0" applyAlignment="0" applyProtection="0"/>
    <xf numFmtId="172"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3" fontId="8" fillId="0" borderId="0">
      <protection locked="0"/>
    </xf>
    <xf numFmtId="5" fontId="2" fillId="0" borderId="0" applyFont="0" applyFill="0" applyBorder="0" applyAlignment="0" applyProtection="0">
      <alignment vertical="top"/>
    </xf>
    <xf numFmtId="0" fontId="2" fillId="0" borderId="0" applyFont="0" applyFill="0" applyBorder="0" applyAlignment="0" applyProtection="0">
      <alignment vertical="top"/>
    </xf>
    <xf numFmtId="174" fontId="2" fillId="0" borderId="0" applyFont="0" applyFill="0" applyBorder="0" applyAlignment="0" applyProtection="0"/>
    <xf numFmtId="175" fontId="2" fillId="0" borderId="0" applyFont="0" applyFill="0" applyBorder="0" applyAlignment="0" applyProtection="0"/>
    <xf numFmtId="0" fontId="2" fillId="0" borderId="3">
      <alignment horizontal="justify" vertical="top" wrapText="1"/>
    </xf>
    <xf numFmtId="176" fontId="15" fillId="0" borderId="0" applyFont="0" applyFill="0" applyBorder="0" applyAlignment="0" applyProtection="0"/>
    <xf numFmtId="177" fontId="15" fillId="0" borderId="0" applyFont="0" applyFill="0" applyBorder="0" applyAlignment="0" applyProtection="0"/>
    <xf numFmtId="166" fontId="16" fillId="0" borderId="4">
      <alignment vertical="center"/>
    </xf>
    <xf numFmtId="178" fontId="2" fillId="0" borderId="0" applyFont="0" applyFill="0" applyBorder="0" applyAlignment="0" applyProtection="0"/>
    <xf numFmtId="2" fontId="2" fillId="0" borderId="0" applyFont="0" applyFill="0" applyBorder="0" applyAlignment="0" applyProtection="0">
      <alignment vertical="top"/>
    </xf>
    <xf numFmtId="38" fontId="17" fillId="17" borderId="0" applyNumberFormat="0" applyBorder="0" applyAlignment="0" applyProtection="0"/>
    <xf numFmtId="171" fontId="18" fillId="0" borderId="0" applyNumberFormat="0" applyFill="0" applyBorder="0" applyAlignment="0" applyProtection="0">
      <alignment vertical="top"/>
      <protection locked="0"/>
    </xf>
    <xf numFmtId="10" fontId="17" fillId="18" borderId="5" applyNumberFormat="0" applyBorder="0" applyAlignment="0" applyProtection="0"/>
    <xf numFmtId="43" fontId="2" fillId="0" borderId="0" applyFont="0" applyFill="0" applyBorder="0" applyAlignment="0" applyProtection="0"/>
    <xf numFmtId="0" fontId="5" fillId="0" borderId="1" applyNumberFormat="0">
      <alignment horizontal="right"/>
    </xf>
    <xf numFmtId="37" fontId="19" fillId="0" borderId="0"/>
    <xf numFmtId="179" fontId="20" fillId="0" borderId="0"/>
    <xf numFmtId="0" fontId="7" fillId="0" borderId="0"/>
    <xf numFmtId="171" fontId="9" fillId="0" borderId="0"/>
    <xf numFmtId="180" fontId="21" fillId="0" borderId="0" applyAlignment="0">
      <alignment vertical="top" wrapText="1"/>
      <protection locked="0"/>
    </xf>
    <xf numFmtId="0" fontId="21" fillId="0" borderId="0" applyAlignment="0">
      <alignment vertical="top" wrapText="1"/>
      <protection locked="0"/>
    </xf>
    <xf numFmtId="0" fontId="2" fillId="0" borderId="0"/>
    <xf numFmtId="0" fontId="2" fillId="0" borderId="0"/>
    <xf numFmtId="0" fontId="2" fillId="0" borderId="0"/>
    <xf numFmtId="0" fontId="2" fillId="0" borderId="0"/>
    <xf numFmtId="171" fontId="2" fillId="0" borderId="0"/>
    <xf numFmtId="171" fontId="2" fillId="0" borderId="0"/>
    <xf numFmtId="181" fontId="2" fillId="0" borderId="0"/>
    <xf numFmtId="171" fontId="2" fillId="0" borderId="0"/>
    <xf numFmtId="171" fontId="2" fillId="0" borderId="0"/>
    <xf numFmtId="181" fontId="2" fillId="0" borderId="0"/>
    <xf numFmtId="171" fontId="2" fillId="0" borderId="0"/>
    <xf numFmtId="171" fontId="21" fillId="0" borderId="0" applyAlignment="0">
      <alignment vertical="top" wrapText="1"/>
      <protection locked="0"/>
    </xf>
    <xf numFmtId="171" fontId="21" fillId="0" borderId="0" applyAlignment="0">
      <alignment vertical="top" wrapText="1"/>
      <protection locked="0"/>
    </xf>
    <xf numFmtId="171" fontId="21" fillId="0" borderId="0" applyAlignment="0">
      <alignment vertical="top" wrapText="1"/>
      <protection locked="0"/>
    </xf>
    <xf numFmtId="171" fontId="2" fillId="0" borderId="0"/>
    <xf numFmtId="171" fontId="9" fillId="0" borderId="0"/>
    <xf numFmtId="171" fontId="14" fillId="0" borderId="0"/>
    <xf numFmtId="171" fontId="21" fillId="0" borderId="0" applyAlignment="0">
      <alignment vertical="top" wrapText="1"/>
      <protection locked="0"/>
    </xf>
    <xf numFmtId="171" fontId="9" fillId="0" borderId="0"/>
    <xf numFmtId="0" fontId="39" fillId="0" borderId="0"/>
    <xf numFmtId="0" fontId="7" fillId="0" borderId="0"/>
    <xf numFmtId="0" fontId="15" fillId="0" borderId="0"/>
    <xf numFmtId="182" fontId="2" fillId="0" borderId="0" applyFont="0" applyFill="0" applyBorder="0" applyAlignment="0" applyProtection="0"/>
    <xf numFmtId="183"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11" fillId="19" borderId="1" applyNumberFormat="0" applyFont="0" applyAlignment="0" applyProtection="0">
      <alignment vertical="center"/>
    </xf>
    <xf numFmtId="0" fontId="21" fillId="0" borderId="0" applyNumberFormat="0" applyFont="0" applyFill="0" applyBorder="0" applyAlignment="0" applyProtection="0">
      <alignment horizontal="left"/>
    </xf>
    <xf numFmtId="4" fontId="22" fillId="20" borderId="6" applyNumberFormat="0" applyProtection="0">
      <alignment vertical="center"/>
    </xf>
    <xf numFmtId="4" fontId="23" fillId="20" borderId="6" applyNumberFormat="0" applyProtection="0">
      <alignment vertical="center"/>
    </xf>
    <xf numFmtId="4" fontId="24" fillId="21" borderId="7">
      <alignment vertical="center"/>
    </xf>
    <xf numFmtId="4" fontId="25" fillId="21" borderId="7">
      <alignment vertical="center"/>
    </xf>
    <xf numFmtId="4" fontId="24" fillId="22" borderId="7">
      <alignment vertical="center"/>
    </xf>
    <xf numFmtId="4" fontId="25" fillId="22" borderId="7">
      <alignment vertical="center"/>
    </xf>
    <xf numFmtId="4" fontId="26" fillId="20" borderId="6" applyNumberFormat="0" applyProtection="0">
      <alignment horizontal="left" vertical="center" indent="1"/>
    </xf>
    <xf numFmtId="4" fontId="26" fillId="23" borderId="0" applyNumberFormat="0" applyProtection="0">
      <alignment horizontal="left" vertical="center" indent="1"/>
    </xf>
    <xf numFmtId="4" fontId="26" fillId="22" borderId="6" applyNumberFormat="0" applyProtection="0">
      <alignment horizontal="right" vertical="center"/>
    </xf>
    <xf numFmtId="4" fontId="26" fillId="24" borderId="6" applyNumberFormat="0" applyProtection="0">
      <alignment horizontal="right" vertical="center"/>
    </xf>
    <xf numFmtId="4" fontId="26" fillId="25" borderId="6" applyNumberFormat="0" applyProtection="0">
      <alignment horizontal="right" vertical="center"/>
    </xf>
    <xf numFmtId="4" fontId="26" fillId="26" borderId="6" applyNumberFormat="0" applyProtection="0">
      <alignment horizontal="right" vertical="center"/>
    </xf>
    <xf numFmtId="4" fontId="26" fillId="27" borderId="6" applyNumberFormat="0" applyProtection="0">
      <alignment horizontal="right" vertical="center"/>
    </xf>
    <xf numFmtId="4" fontId="26" fillId="28" borderId="6" applyNumberFormat="0" applyProtection="0">
      <alignment horizontal="right" vertical="center"/>
    </xf>
    <xf numFmtId="4" fontId="26" fillId="29" borderId="6" applyNumberFormat="0" applyProtection="0">
      <alignment horizontal="right" vertical="center"/>
    </xf>
    <xf numFmtId="4" fontId="26" fillId="30" borderId="6" applyNumberFormat="0" applyProtection="0">
      <alignment horizontal="right" vertical="center"/>
    </xf>
    <xf numFmtId="4" fontId="26" fillId="21" borderId="6" applyNumberFormat="0" applyProtection="0">
      <alignment horizontal="right" vertical="center"/>
    </xf>
    <xf numFmtId="4" fontId="22" fillId="31" borderId="8" applyNumberFormat="0" applyProtection="0">
      <alignment horizontal="left" vertical="center" indent="1"/>
    </xf>
    <xf numFmtId="4" fontId="22" fillId="32" borderId="0" applyNumberFormat="0" applyProtection="0">
      <alignment horizontal="left" vertical="center" indent="1"/>
    </xf>
    <xf numFmtId="4" fontId="22" fillId="23" borderId="0" applyNumberFormat="0" applyProtection="0">
      <alignment horizontal="left" vertical="center" indent="1"/>
    </xf>
    <xf numFmtId="4" fontId="26" fillId="32" borderId="6" applyNumberFormat="0" applyProtection="0">
      <alignment horizontal="right" vertical="center"/>
    </xf>
    <xf numFmtId="4" fontId="27" fillId="33" borderId="7">
      <alignment horizontal="left" vertical="center" indent="1"/>
    </xf>
    <xf numFmtId="4" fontId="28" fillId="32" borderId="0" applyNumberFormat="0" applyProtection="0">
      <alignment horizontal="left" vertical="center" wrapText="1" indent="1"/>
    </xf>
    <xf numFmtId="4" fontId="28" fillId="23" borderId="0" applyNumberFormat="0" applyProtection="0">
      <alignment horizontal="left" vertical="center" indent="1"/>
    </xf>
    <xf numFmtId="4" fontId="29" fillId="34" borderId="6" applyNumberFormat="0" applyProtection="0">
      <alignment vertical="center"/>
    </xf>
    <xf numFmtId="4" fontId="30" fillId="34" borderId="6" applyNumberFormat="0" applyProtection="0">
      <alignment vertical="center"/>
    </xf>
    <xf numFmtId="4" fontId="31" fillId="21" borderId="7">
      <alignment vertical="center"/>
    </xf>
    <xf numFmtId="4" fontId="32" fillId="21" borderId="7">
      <alignment vertical="center"/>
    </xf>
    <xf numFmtId="4" fontId="31" fillId="22" borderId="7">
      <alignment vertical="center"/>
    </xf>
    <xf numFmtId="4" fontId="32" fillId="22" borderId="7">
      <alignment vertical="center"/>
    </xf>
    <xf numFmtId="4" fontId="22" fillId="32" borderId="9" applyNumberFormat="0" applyProtection="0">
      <alignment horizontal="left" vertical="center" indent="1"/>
    </xf>
    <xf numFmtId="4" fontId="26" fillId="34" borderId="6" applyNumberFormat="0" applyProtection="0">
      <alignment horizontal="right" vertical="center"/>
    </xf>
    <xf numFmtId="4" fontId="30" fillId="34" borderId="6" applyNumberFormat="0" applyProtection="0">
      <alignment horizontal="right" vertical="center"/>
    </xf>
    <xf numFmtId="4" fontId="22" fillId="32" borderId="6" applyNumberFormat="0" applyProtection="0">
      <alignment horizontal="left" vertical="center" indent="1"/>
    </xf>
    <xf numFmtId="4" fontId="33" fillId="33" borderId="7">
      <alignment vertical="center"/>
    </xf>
    <xf numFmtId="4" fontId="34" fillId="33" borderId="7">
      <alignment vertical="center"/>
    </xf>
    <xf numFmtId="4" fontId="24" fillId="21" borderId="7">
      <alignment vertical="center"/>
    </xf>
    <xf numFmtId="4" fontId="24" fillId="22" borderId="7">
      <alignment vertical="center"/>
    </xf>
    <xf numFmtId="4" fontId="25" fillId="22" borderId="7">
      <alignment vertical="center"/>
    </xf>
    <xf numFmtId="4" fontId="35" fillId="35" borderId="9" applyNumberFormat="0" applyProtection="0">
      <alignment horizontal="left" vertical="center" indent="1"/>
    </xf>
    <xf numFmtId="4" fontId="36" fillId="34" borderId="6" applyNumberFormat="0" applyProtection="0">
      <alignment horizontal="right" vertical="center"/>
    </xf>
    <xf numFmtId="0" fontId="37" fillId="0" borderId="0" applyNumberFormat="0" applyFill="0" applyBorder="0" applyAlignment="0" applyProtection="0"/>
    <xf numFmtId="0" fontId="2" fillId="0" borderId="0"/>
    <xf numFmtId="171" fontId="7" fillId="0" borderId="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71" fontId="2" fillId="0" borderId="10" applyNumberFormat="0" applyAlignment="0"/>
    <xf numFmtId="171" fontId="2" fillId="0" borderId="11" applyNumberFormat="0" applyAlignment="0"/>
    <xf numFmtId="171" fontId="2" fillId="0" borderId="12" applyNumberFormat="0" applyAlignment="0">
      <alignment horizontal="center"/>
    </xf>
    <xf numFmtId="171" fontId="3" fillId="36" borderId="0" applyBorder="0">
      <alignment horizontal="center"/>
    </xf>
    <xf numFmtId="171" fontId="2" fillId="20" borderId="0" applyBorder="0"/>
    <xf numFmtId="171" fontId="2" fillId="0" borderId="0" applyBorder="0"/>
    <xf numFmtId="169" fontId="3" fillId="26" borderId="0" applyBorder="0"/>
    <xf numFmtId="171" fontId="2" fillId="37" borderId="0" applyBorder="0"/>
    <xf numFmtId="171" fontId="2" fillId="38" borderId="0" applyBorder="0"/>
    <xf numFmtId="171" fontId="2" fillId="37" borderId="0" applyBorder="0">
      <alignment wrapText="1"/>
    </xf>
    <xf numFmtId="169" fontId="3" fillId="38" borderId="0" applyBorder="0"/>
    <xf numFmtId="169" fontId="3" fillId="24" borderId="0" applyBorder="0"/>
    <xf numFmtId="169" fontId="2" fillId="37" borderId="0" applyBorder="0"/>
    <xf numFmtId="171" fontId="2" fillId="39" borderId="0" applyBorder="0"/>
    <xf numFmtId="169" fontId="2" fillId="27" borderId="0" applyBorder="0"/>
    <xf numFmtId="171" fontId="2" fillId="40" borderId="0" applyBorder="0"/>
    <xf numFmtId="171" fontId="38" fillId="41" borderId="0" applyBorder="0"/>
    <xf numFmtId="171" fontId="3" fillId="24" borderId="0" applyNumberFormat="0" applyBorder="0" applyAlignment="0"/>
    <xf numFmtId="171" fontId="3" fillId="24" borderId="0" applyNumberFormat="0" applyBorder="0" applyAlignment="0"/>
    <xf numFmtId="171" fontId="3" fillId="38" borderId="0" applyNumberFormat="0" applyBorder="0" applyAlignment="0"/>
    <xf numFmtId="171" fontId="3" fillId="37" borderId="0" applyNumberFormat="0" applyBorder="0" applyAlignment="0"/>
    <xf numFmtId="171" fontId="3" fillId="42" borderId="0" applyNumberFormat="0" applyBorder="0" applyAlignment="0"/>
    <xf numFmtId="171" fontId="3" fillId="43" borderId="0" applyNumberFormat="0" applyBorder="0" applyAlignment="0"/>
    <xf numFmtId="171" fontId="3" fillId="36" borderId="0" applyNumberFormat="0" applyBorder="0" applyAlignment="0"/>
    <xf numFmtId="1" fontId="3" fillId="28" borderId="5" applyNumberFormat="0" applyAlignment="0">
      <alignment horizontal="center"/>
    </xf>
    <xf numFmtId="1" fontId="3" fillId="32" borderId="5" applyNumberFormat="0" applyAlignment="0">
      <alignment horizontal="left"/>
    </xf>
    <xf numFmtId="171" fontId="3" fillId="32" borderId="5" applyNumberFormat="0" applyAlignment="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278">
    <xf numFmtId="0" fontId="0" fillId="0" borderId="0" xfId="0"/>
    <xf numFmtId="0" fontId="0" fillId="0" borderId="16" xfId="97" applyNumberFormat="1" applyFont="1" applyFill="1" applyBorder="1" applyAlignment="1" applyProtection="1">
      <alignment vertical="center" wrapText="1"/>
      <protection locked="0"/>
    </xf>
    <xf numFmtId="0" fontId="44"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44" fillId="0" borderId="0" xfId="0" applyFont="1" applyAlignment="1">
      <alignment horizontal="center" vertical="center"/>
    </xf>
    <xf numFmtId="0" fontId="28" fillId="0" borderId="5" xfId="0" applyFont="1" applyBorder="1" applyAlignment="1">
      <alignment horizontal="right" vertical="center"/>
    </xf>
    <xf numFmtId="42" fontId="28" fillId="0" borderId="5" xfId="0" applyNumberFormat="1" applyFont="1" applyBorder="1" applyAlignment="1">
      <alignment horizontal="center" vertical="center"/>
    </xf>
    <xf numFmtId="0" fontId="45" fillId="0" borderId="0" xfId="0" applyFont="1" applyAlignment="1">
      <alignment vertical="center"/>
    </xf>
    <xf numFmtId="0" fontId="45" fillId="0" borderId="5" xfId="0" applyFont="1" applyBorder="1" applyAlignment="1">
      <alignment horizontal="right" vertical="center"/>
    </xf>
    <xf numFmtId="42" fontId="45" fillId="0" borderId="5" xfId="0" applyNumberFormat="1" applyFont="1" applyBorder="1" applyAlignment="1">
      <alignment horizontal="center" vertical="center"/>
    </xf>
    <xf numFmtId="0" fontId="3" fillId="0" borderId="16" xfId="97" applyNumberFormat="1" applyFont="1" applyFill="1" applyBorder="1" applyAlignment="1" applyProtection="1">
      <alignment vertical="center" wrapText="1"/>
      <protection locked="0"/>
    </xf>
    <xf numFmtId="0" fontId="42" fillId="0" borderId="0" xfId="0" applyFont="1" applyBorder="1" applyAlignment="1" applyProtection="1">
      <alignment vertical="center"/>
      <protection locked="0"/>
    </xf>
    <xf numFmtId="0" fontId="0" fillId="0" borderId="0" xfId="80" applyFont="1" applyFill="1" applyBorder="1" applyAlignment="1" applyProtection="1">
      <alignment horizontal="center" vertical="center" wrapText="1"/>
      <protection locked="0"/>
    </xf>
    <xf numFmtId="0" fontId="0" fillId="0" borderId="0" xfId="80" applyFont="1" applyFill="1" applyBorder="1" applyAlignment="1" applyProtection="1">
      <alignment vertical="center" wrapText="1"/>
      <protection locked="0"/>
    </xf>
    <xf numFmtId="41" fontId="0" fillId="0" borderId="0" xfId="80" applyNumberFormat="1" applyFont="1" applyFill="1" applyBorder="1" applyAlignment="1" applyProtection="1">
      <alignment vertical="center"/>
      <protection locked="0"/>
    </xf>
    <xf numFmtId="0" fontId="0" fillId="0" borderId="0" xfId="80" applyFont="1" applyFill="1" applyBorder="1" applyAlignment="1" applyProtection="1">
      <alignment vertical="center"/>
      <protection locked="0"/>
    </xf>
    <xf numFmtId="0" fontId="3" fillId="0" borderId="0" xfId="80" applyFont="1" applyFill="1" applyBorder="1" applyAlignment="1" applyProtection="1">
      <alignment horizontal="center" vertical="center" wrapText="1"/>
      <protection locked="0"/>
    </xf>
    <xf numFmtId="0" fontId="3" fillId="0" borderId="0" xfId="80" applyFont="1" applyFill="1" applyBorder="1" applyAlignment="1" applyProtection="1">
      <alignment vertical="center" wrapText="1"/>
      <protection locked="0"/>
    </xf>
    <xf numFmtId="0" fontId="3" fillId="0" borderId="0" xfId="80" applyFont="1" applyFill="1" applyBorder="1" applyAlignment="1" applyProtection="1">
      <alignment vertical="center"/>
      <protection locked="0"/>
    </xf>
    <xf numFmtId="0" fontId="3" fillId="0" borderId="16" xfId="80" applyFont="1" applyFill="1" applyBorder="1" applyAlignment="1" applyProtection="1">
      <alignment vertical="center"/>
      <protection locked="0"/>
    </xf>
    <xf numFmtId="0" fontId="3" fillId="0" borderId="16" xfId="80" applyFont="1" applyFill="1" applyBorder="1" applyAlignment="1" applyProtection="1">
      <alignment horizontal="center" vertical="center" wrapText="1"/>
      <protection locked="0"/>
    </xf>
    <xf numFmtId="9" fontId="3" fillId="0" borderId="0" xfId="187" applyFont="1" applyFill="1" applyBorder="1" applyAlignment="1" applyProtection="1">
      <alignment vertical="center" wrapText="1"/>
      <protection locked="0"/>
    </xf>
    <xf numFmtId="41" fontId="4" fillId="0" borderId="0" xfId="80" applyNumberFormat="1" applyFont="1" applyFill="1" applyBorder="1" applyAlignment="1" applyProtection="1">
      <alignment horizontal="center" vertical="center"/>
      <protection locked="0"/>
    </xf>
    <xf numFmtId="41" fontId="0" fillId="0" borderId="17" xfId="80" applyNumberFormat="1" applyFont="1" applyFill="1" applyBorder="1" applyAlignment="1" applyProtection="1">
      <alignment vertical="center"/>
      <protection locked="0"/>
    </xf>
    <xf numFmtId="41" fontId="46" fillId="0" borderId="17" xfId="80" applyNumberFormat="1" applyFont="1" applyFill="1" applyBorder="1" applyAlignment="1" applyProtection="1">
      <alignment vertical="center"/>
      <protection locked="0"/>
    </xf>
    <xf numFmtId="0" fontId="0" fillId="0" borderId="16" xfId="80" applyFont="1" applyFill="1" applyBorder="1" applyAlignment="1" applyProtection="1">
      <alignment vertical="center"/>
      <protection locked="0"/>
    </xf>
    <xf numFmtId="0" fontId="0" fillId="0" borderId="16" xfId="80" applyFont="1" applyFill="1" applyBorder="1" applyAlignment="1" applyProtection="1">
      <alignment horizontal="center" vertical="center" wrapText="1"/>
      <protection locked="0"/>
    </xf>
    <xf numFmtId="9" fontId="0" fillId="0" borderId="0" xfId="187" applyFont="1" applyFill="1" applyBorder="1" applyAlignment="1" applyProtection="1">
      <alignment horizontal="center" vertical="center" wrapText="1"/>
      <protection locked="0"/>
    </xf>
    <xf numFmtId="41" fontId="0" fillId="0" borderId="0" xfId="55" applyNumberFormat="1" applyFont="1" applyFill="1" applyBorder="1" applyAlignment="1" applyProtection="1">
      <alignment vertical="center"/>
      <protection locked="0"/>
    </xf>
    <xf numFmtId="41" fontId="0" fillId="0" borderId="17" xfId="80" applyNumberFormat="1" applyFont="1" applyFill="1" applyBorder="1" applyAlignment="1" applyProtection="1">
      <alignment horizontal="right" vertical="center"/>
      <protection locked="0"/>
    </xf>
    <xf numFmtId="41" fontId="46" fillId="0" borderId="17" xfId="80" applyNumberFormat="1" applyFont="1" applyFill="1" applyBorder="1" applyAlignment="1" applyProtection="1">
      <alignment horizontal="right" vertical="center"/>
      <protection locked="0"/>
    </xf>
    <xf numFmtId="41" fontId="3" fillId="0" borderId="0" xfId="80" applyNumberFormat="1" applyFont="1" applyFill="1" applyBorder="1" applyAlignment="1" applyProtection="1">
      <alignment vertical="center"/>
      <protection locked="0"/>
    </xf>
    <xf numFmtId="41" fontId="3" fillId="0" borderId="17" xfId="80" applyNumberFormat="1" applyFont="1" applyFill="1" applyBorder="1" applyAlignment="1" applyProtection="1">
      <alignment vertical="center"/>
      <protection locked="0"/>
    </xf>
    <xf numFmtId="41" fontId="47" fillId="0" borderId="17" xfId="80" applyNumberFormat="1" applyFont="1" applyFill="1" applyBorder="1" applyAlignment="1" applyProtection="1">
      <alignment vertical="center"/>
      <protection locked="0"/>
    </xf>
    <xf numFmtId="41" fontId="0" fillId="0" borderId="0" xfId="80" applyNumberFormat="1" applyFont="1" applyFill="1" applyBorder="1" applyAlignment="1" applyProtection="1">
      <alignment horizontal="center" vertical="center"/>
      <protection locked="0"/>
    </xf>
    <xf numFmtId="41" fontId="3" fillId="0" borderId="17" xfId="80" applyNumberFormat="1" applyFont="1" applyFill="1" applyBorder="1" applyAlignment="1" applyProtection="1">
      <alignment horizontal="right" vertical="center"/>
      <protection locked="0"/>
    </xf>
    <xf numFmtId="41" fontId="47" fillId="0" borderId="17" xfId="80" applyNumberFormat="1" applyFont="1" applyFill="1" applyBorder="1" applyAlignment="1" applyProtection="1">
      <alignment horizontal="right" vertical="center"/>
      <protection locked="0"/>
    </xf>
    <xf numFmtId="0" fontId="46" fillId="0" borderId="0" xfId="80" applyFont="1" applyFill="1" applyBorder="1" applyAlignment="1" applyProtection="1">
      <alignment horizontal="center" vertical="center" wrapText="1"/>
      <protection locked="0"/>
    </xf>
    <xf numFmtId="0" fontId="46" fillId="0" borderId="16" xfId="80" applyFont="1" applyFill="1" applyBorder="1" applyAlignment="1" applyProtection="1">
      <alignment horizontal="center" vertical="center" wrapText="1"/>
      <protection locked="0"/>
    </xf>
    <xf numFmtId="9" fontId="46" fillId="0" borderId="0" xfId="187" applyFont="1" applyFill="1" applyBorder="1" applyAlignment="1" applyProtection="1">
      <alignment horizontal="center" vertical="center" wrapText="1"/>
      <protection locked="0"/>
    </xf>
    <xf numFmtId="41" fontId="46" fillId="0" borderId="0" xfId="80" applyNumberFormat="1" applyFont="1" applyFill="1" applyBorder="1" applyAlignment="1" applyProtection="1">
      <alignment horizontal="center" vertical="center"/>
      <protection locked="0"/>
    </xf>
    <xf numFmtId="0" fontId="46" fillId="0" borderId="0" xfId="80" applyFont="1" applyFill="1" applyBorder="1" applyAlignment="1" applyProtection="1">
      <alignment vertical="center"/>
      <protection locked="0"/>
    </xf>
    <xf numFmtId="0" fontId="3" fillId="0" borderId="16" xfId="80" applyFont="1" applyFill="1" applyBorder="1" applyAlignment="1" applyProtection="1">
      <alignment horizontal="left" vertical="center"/>
      <protection locked="0"/>
    </xf>
    <xf numFmtId="0" fontId="0" fillId="0" borderId="16" xfId="80" applyFont="1" applyFill="1" applyBorder="1" applyAlignment="1" applyProtection="1">
      <alignment horizontal="left" vertical="center"/>
      <protection locked="0"/>
    </xf>
    <xf numFmtId="0" fontId="0" fillId="0" borderId="19" xfId="80" applyFont="1" applyFill="1" applyBorder="1" applyAlignment="1" applyProtection="1">
      <alignment horizontal="center" vertical="center" wrapText="1"/>
      <protection locked="0"/>
    </xf>
    <xf numFmtId="0" fontId="0" fillId="0" borderId="18" xfId="80" applyFont="1" applyFill="1" applyBorder="1" applyAlignment="1" applyProtection="1">
      <alignment horizontal="center" vertical="center" wrapText="1"/>
      <protection locked="0"/>
    </xf>
    <xf numFmtId="0" fontId="0" fillId="0" borderId="19" xfId="80" applyFont="1" applyFill="1" applyBorder="1" applyAlignment="1" applyProtection="1">
      <alignment vertical="center" wrapText="1"/>
      <protection locked="0"/>
    </xf>
    <xf numFmtId="41" fontId="3" fillId="0" borderId="19" xfId="80" applyNumberFormat="1" applyFont="1" applyFill="1" applyBorder="1" applyAlignment="1" applyProtection="1">
      <alignment vertical="center"/>
      <protection locked="0"/>
    </xf>
    <xf numFmtId="41" fontId="3" fillId="0" borderId="20" xfId="80" applyNumberFormat="1" applyFont="1" applyFill="1" applyBorder="1" applyAlignment="1" applyProtection="1">
      <alignment vertical="center"/>
      <protection locked="0"/>
    </xf>
    <xf numFmtId="41" fontId="47" fillId="0" borderId="20" xfId="80" applyNumberFormat="1" applyFont="1" applyFill="1" applyBorder="1" applyAlignment="1" applyProtection="1">
      <alignment vertical="center"/>
      <protection locked="0"/>
    </xf>
    <xf numFmtId="0" fontId="43" fillId="0" borderId="0" xfId="80" applyFont="1" applyFill="1" applyBorder="1" applyAlignment="1" applyProtection="1">
      <alignment vertical="center"/>
      <protection locked="0"/>
    </xf>
    <xf numFmtId="0" fontId="48" fillId="0" borderId="5" xfId="0" applyFont="1" applyBorder="1" applyAlignment="1">
      <alignment horizontal="center" vertical="center"/>
    </xf>
    <xf numFmtId="15" fontId="28" fillId="0" borderId="5" xfId="0" quotePrefix="1" applyNumberFormat="1" applyFont="1" applyBorder="1" applyAlignment="1">
      <alignment horizontal="center" vertical="center"/>
    </xf>
    <xf numFmtId="0" fontId="28" fillId="0" borderId="5" xfId="0" quotePrefix="1" applyFont="1" applyBorder="1" applyAlignment="1">
      <alignment horizontal="center" vertical="center"/>
    </xf>
    <xf numFmtId="42" fontId="45" fillId="0" borderId="0" xfId="0" applyNumberFormat="1"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45" fillId="0" borderId="0" xfId="0" applyFont="1" applyBorder="1" applyAlignment="1">
      <alignment vertical="center"/>
    </xf>
    <xf numFmtId="0" fontId="28" fillId="0" borderId="19" xfId="0" applyFont="1" applyBorder="1" applyAlignment="1">
      <alignment horizontal="center" vertical="center"/>
    </xf>
    <xf numFmtId="42" fontId="28" fillId="0" borderId="0" xfId="0" applyNumberFormat="1" applyFont="1" applyBorder="1" applyAlignment="1">
      <alignment vertical="center"/>
    </xf>
    <xf numFmtId="0" fontId="49" fillId="0" borderId="5" xfId="0" applyFont="1" applyBorder="1" applyAlignment="1">
      <alignment horizontal="center" vertical="center"/>
    </xf>
    <xf numFmtId="0" fontId="50" fillId="0" borderId="0" xfId="0" applyFont="1" applyBorder="1" applyAlignment="1">
      <alignment vertical="center"/>
    </xf>
    <xf numFmtId="0" fontId="50" fillId="0" borderId="0" xfId="0" applyFont="1" applyAlignment="1">
      <alignment vertical="center"/>
    </xf>
    <xf numFmtId="0" fontId="48" fillId="0" borderId="0" xfId="0" applyFont="1" applyAlignment="1">
      <alignment vertical="center" wrapText="1"/>
    </xf>
    <xf numFmtId="0" fontId="48" fillId="0" borderId="0" xfId="0" applyFont="1" applyAlignment="1">
      <alignment horizontal="center" vertical="center" wrapText="1"/>
    </xf>
    <xf numFmtId="3" fontId="48" fillId="0" borderId="0" xfId="0" applyNumberFormat="1" applyFont="1" applyAlignment="1">
      <alignment vertical="center" wrapText="1"/>
    </xf>
    <xf numFmtId="0" fontId="48" fillId="0" borderId="21"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50" fillId="0" borderId="18" xfId="0" applyFont="1" applyBorder="1" applyAlignment="1">
      <alignment horizontal="center" vertical="center"/>
    </xf>
    <xf numFmtId="0" fontId="28"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20" xfId="0" applyFont="1" applyBorder="1" applyAlignment="1">
      <alignment horizontal="center" vertical="center"/>
    </xf>
    <xf numFmtId="0" fontId="28" fillId="0" borderId="5" xfId="0" applyFont="1" applyBorder="1" applyAlignment="1">
      <alignment horizontal="center" vertical="center"/>
    </xf>
    <xf numFmtId="0" fontId="3" fillId="0" borderId="0" xfId="0" applyFont="1"/>
    <xf numFmtId="42" fontId="0" fillId="0" borderId="0" xfId="0" applyNumberFormat="1"/>
    <xf numFmtId="42" fontId="48" fillId="0" borderId="5" xfId="0" applyNumberFormat="1" applyFont="1" applyBorder="1" applyAlignment="1">
      <alignment horizontal="center" vertical="center" wrapText="1"/>
    </xf>
    <xf numFmtId="42" fontId="28" fillId="0" borderId="11" xfId="0" applyNumberFormat="1" applyFont="1" applyBorder="1" applyAlignment="1">
      <alignment horizontal="center" vertical="center"/>
    </xf>
    <xf numFmtId="42" fontId="50" fillId="0" borderId="10" xfId="0" applyNumberFormat="1" applyFont="1" applyBorder="1" applyAlignment="1">
      <alignment horizontal="center" vertical="center"/>
    </xf>
    <xf numFmtId="190" fontId="28" fillId="0" borderId="5" xfId="0" applyNumberFormat="1" applyFont="1" applyBorder="1" applyAlignment="1">
      <alignment horizontal="center" vertical="center"/>
    </xf>
    <xf numFmtId="190" fontId="48" fillId="0" borderId="0" xfId="0" applyNumberFormat="1" applyFont="1" applyAlignment="1">
      <alignment horizontal="center" vertical="center" wrapText="1"/>
    </xf>
    <xf numFmtId="190" fontId="28" fillId="0" borderId="5" xfId="0" applyNumberFormat="1" applyFont="1" applyBorder="1" applyAlignment="1">
      <alignment vertical="center"/>
    </xf>
    <xf numFmtId="0" fontId="51" fillId="0" borderId="0" xfId="0" applyFont="1" applyBorder="1" applyAlignment="1">
      <alignment horizontal="center" vertical="center"/>
    </xf>
    <xf numFmtId="0" fontId="42" fillId="0" borderId="0" xfId="0" applyFont="1" applyBorder="1" applyAlignment="1" applyProtection="1">
      <alignment vertical="center" wrapText="1"/>
      <protection locked="0"/>
    </xf>
    <xf numFmtId="0" fontId="52" fillId="0" borderId="0" xfId="80" applyFont="1" applyFill="1" applyBorder="1" applyAlignment="1" applyProtection="1">
      <alignment horizontal="center" vertical="center"/>
      <protection locked="0"/>
    </xf>
    <xf numFmtId="0" fontId="3" fillId="0" borderId="11" xfId="80" applyFont="1" applyFill="1" applyBorder="1" applyAlignment="1" applyProtection="1">
      <alignment vertical="center"/>
      <protection locked="0"/>
    </xf>
    <xf numFmtId="0" fontId="0" fillId="0" borderId="11" xfId="80" applyFont="1" applyFill="1" applyBorder="1" applyAlignment="1" applyProtection="1">
      <alignment vertical="center"/>
      <protection locked="0"/>
    </xf>
    <xf numFmtId="0" fontId="43" fillId="0" borderId="10" xfId="80" applyFont="1" applyFill="1" applyBorder="1" applyAlignment="1" applyProtection="1">
      <alignment vertical="center"/>
      <protection locked="0"/>
    </xf>
    <xf numFmtId="0" fontId="53" fillId="0" borderId="16" xfId="80" applyFont="1" applyFill="1" applyBorder="1" applyAlignment="1" applyProtection="1">
      <alignment horizontal="right" vertical="center"/>
      <protection locked="0"/>
    </xf>
    <xf numFmtId="0" fontId="53" fillId="0" borderId="16" xfId="97" applyNumberFormat="1" applyFont="1" applyFill="1" applyBorder="1" applyAlignment="1" applyProtection="1">
      <alignment horizontal="right" vertical="center" wrapText="1"/>
      <protection locked="0"/>
    </xf>
    <xf numFmtId="1" fontId="0" fillId="0" borderId="16" xfId="80" applyNumberFormat="1" applyFont="1" applyFill="1" applyBorder="1" applyAlignment="1" applyProtection="1">
      <alignment horizontal="center" vertical="center" wrapText="1"/>
      <protection locked="0"/>
    </xf>
    <xf numFmtId="41" fontId="46" fillId="0" borderId="11" xfId="97" applyNumberFormat="1" applyFont="1" applyFill="1" applyBorder="1" applyAlignment="1" applyProtection="1">
      <alignment vertical="center" wrapText="1"/>
      <protection locked="0"/>
    </xf>
    <xf numFmtId="41" fontId="46" fillId="0" borderId="16" xfId="97" applyNumberFormat="1" applyFont="1" applyFill="1" applyBorder="1" applyAlignment="1" applyProtection="1">
      <alignment vertical="center" wrapText="1"/>
      <protection locked="0"/>
    </xf>
    <xf numFmtId="41" fontId="3" fillId="0" borderId="10" xfId="80" applyNumberFormat="1" applyFont="1" applyFill="1" applyBorder="1" applyAlignment="1" applyProtection="1">
      <alignment vertical="center"/>
      <protection locked="0"/>
    </xf>
    <xf numFmtId="169" fontId="3" fillId="0" borderId="18" xfId="44" applyNumberFormat="1" applyFont="1" applyFill="1" applyBorder="1" applyAlignment="1" applyProtection="1">
      <alignment horizontal="right" vertical="center"/>
      <protection locked="0"/>
    </xf>
    <xf numFmtId="0" fontId="41" fillId="46" borderId="12" xfId="80" applyFont="1" applyFill="1" applyBorder="1" applyAlignment="1" applyProtection="1">
      <alignment horizontal="center" vertical="center" wrapText="1"/>
      <protection locked="0"/>
    </xf>
    <xf numFmtId="0" fontId="41" fillId="46" borderId="14" xfId="80" applyFont="1" applyFill="1" applyBorder="1" applyAlignment="1" applyProtection="1">
      <alignment horizontal="centerContinuous" vertical="center" wrapText="1"/>
      <protection locked="0"/>
    </xf>
    <xf numFmtId="41" fontId="52" fillId="46" borderId="14" xfId="80" applyNumberFormat="1" applyFont="1" applyFill="1" applyBorder="1" applyAlignment="1" applyProtection="1">
      <alignment horizontal="centerContinuous" vertical="center"/>
      <protection locked="0"/>
    </xf>
    <xf numFmtId="0" fontId="41" fillId="46" borderId="12" xfId="80" applyFont="1" applyFill="1" applyBorder="1" applyAlignment="1" applyProtection="1">
      <alignment horizontal="center" vertical="center"/>
      <protection locked="0"/>
    </xf>
    <xf numFmtId="0" fontId="41" fillId="46" borderId="14" xfId="80" applyFont="1" applyFill="1" applyBorder="1" applyAlignment="1" applyProtection="1">
      <alignment horizontal="center" vertical="center" wrapText="1"/>
      <protection locked="0"/>
    </xf>
    <xf numFmtId="0" fontId="41" fillId="46" borderId="13" xfId="80" applyFont="1" applyFill="1" applyBorder="1" applyAlignment="1" applyProtection="1">
      <alignment horizontal="centerContinuous" vertical="center" wrapText="1"/>
      <protection locked="0"/>
    </xf>
    <xf numFmtId="0" fontId="41" fillId="46" borderId="15" xfId="80" applyFont="1" applyFill="1" applyBorder="1" applyAlignment="1" applyProtection="1">
      <alignment horizontal="center" vertical="center"/>
      <protection locked="0"/>
    </xf>
    <xf numFmtId="41" fontId="41" fillId="46" borderId="14" xfId="80" applyNumberFormat="1" applyFont="1" applyFill="1" applyBorder="1" applyAlignment="1" applyProtection="1">
      <alignment horizontal="center" vertical="center"/>
      <protection locked="0"/>
    </xf>
    <xf numFmtId="0" fontId="55" fillId="0" borderId="0" xfId="80" applyFont="1" applyFill="1" applyBorder="1" applyAlignment="1" applyProtection="1">
      <alignment horizontal="left" vertical="center"/>
      <protection locked="0"/>
    </xf>
    <xf numFmtId="0" fontId="57" fillId="46" borderId="21" xfId="0" applyFont="1" applyFill="1" applyBorder="1" applyAlignment="1">
      <alignment horizontal="centerContinuous" vertical="center"/>
    </xf>
    <xf numFmtId="0" fontId="57" fillId="46" borderId="23" xfId="0" applyFont="1" applyFill="1" applyBorder="1" applyAlignment="1">
      <alignment horizontal="centerContinuous" vertical="center" wrapText="1"/>
    </xf>
    <xf numFmtId="41" fontId="28" fillId="0" borderId="5" xfId="0" applyNumberFormat="1" applyFont="1" applyBorder="1" applyAlignment="1">
      <alignment vertical="center"/>
    </xf>
    <xf numFmtId="41" fontId="45" fillId="0" borderId="5" xfId="0" applyNumberFormat="1" applyFont="1" applyBorder="1" applyAlignment="1">
      <alignment vertical="center"/>
    </xf>
    <xf numFmtId="41" fontId="0" fillId="47" borderId="17" xfId="80" applyNumberFormat="1" applyFont="1" applyFill="1" applyBorder="1" applyAlignment="1" applyProtection="1">
      <alignment vertical="center"/>
    </xf>
    <xf numFmtId="0" fontId="3" fillId="47" borderId="17" xfId="80" applyFont="1" applyFill="1" applyBorder="1" applyAlignment="1" applyProtection="1">
      <alignment vertical="center"/>
    </xf>
    <xf numFmtId="0" fontId="0" fillId="47" borderId="17" xfId="80" applyFont="1" applyFill="1" applyBorder="1" applyAlignment="1" applyProtection="1">
      <alignment vertical="center"/>
    </xf>
    <xf numFmtId="0" fontId="3" fillId="48" borderId="16" xfId="0" applyFont="1" applyFill="1" applyBorder="1" applyAlignment="1">
      <alignment vertical="center"/>
    </xf>
    <xf numFmtId="0" fontId="3" fillId="48" borderId="17" xfId="0" applyFont="1" applyFill="1" applyBorder="1" applyAlignment="1">
      <alignment vertical="center" wrapText="1"/>
    </xf>
    <xf numFmtId="0" fontId="54" fillId="48" borderId="16" xfId="0" applyFont="1" applyFill="1" applyBorder="1" applyAlignment="1">
      <alignment horizontal="right" vertical="center"/>
    </xf>
    <xf numFmtId="0" fontId="0" fillId="48" borderId="17" xfId="0" applyFont="1" applyFill="1" applyBorder="1" applyAlignment="1">
      <alignment vertical="center" wrapText="1"/>
    </xf>
    <xf numFmtId="0" fontId="58" fillId="48" borderId="16" xfId="0" applyFont="1" applyFill="1" applyBorder="1" applyAlignment="1">
      <alignment vertical="center"/>
    </xf>
    <xf numFmtId="0" fontId="0" fillId="48" borderId="17" xfId="0" applyFont="1" applyFill="1" applyBorder="1" applyAlignment="1">
      <alignment horizontal="left" vertical="center" wrapText="1" indent="3"/>
    </xf>
    <xf numFmtId="0" fontId="0" fillId="48" borderId="17" xfId="80" applyFont="1" applyFill="1" applyBorder="1" applyAlignment="1">
      <alignment horizontal="left" vertical="center" wrapText="1" indent="3"/>
    </xf>
    <xf numFmtId="41" fontId="2" fillId="0" borderId="11" xfId="97" applyNumberFormat="1" applyFont="1" applyFill="1" applyBorder="1" applyAlignment="1" applyProtection="1">
      <alignment vertical="center" wrapText="1"/>
      <protection locked="0"/>
    </xf>
    <xf numFmtId="41" fontId="2" fillId="0" borderId="16" xfId="97" applyNumberFormat="1" applyFont="1" applyFill="1" applyBorder="1" applyAlignment="1" applyProtection="1">
      <alignment vertical="center" wrapText="1"/>
      <protection locked="0"/>
    </xf>
    <xf numFmtId="41" fontId="2" fillId="47" borderId="17" xfId="80" applyNumberFormat="1" applyFont="1" applyFill="1" applyBorder="1" applyAlignment="1" applyProtection="1">
      <alignment vertical="center"/>
    </xf>
    <xf numFmtId="41" fontId="2" fillId="0" borderId="11" xfId="80" applyNumberFormat="1" applyFont="1" applyFill="1" applyBorder="1" applyAlignment="1" applyProtection="1">
      <alignment horizontal="left" vertical="center" wrapText="1"/>
      <protection locked="0"/>
    </xf>
    <xf numFmtId="41" fontId="2" fillId="0" borderId="16" xfId="80" applyNumberFormat="1" applyFont="1" applyFill="1" applyBorder="1" applyAlignment="1" applyProtection="1">
      <alignment horizontal="left" vertical="center" wrapText="1"/>
      <protection locked="0"/>
    </xf>
    <xf numFmtId="41" fontId="2" fillId="0" borderId="11" xfId="80" applyNumberFormat="1" applyFont="1" applyFill="1" applyBorder="1" applyAlignment="1" applyProtection="1">
      <alignment vertical="center" wrapText="1"/>
      <protection locked="0"/>
    </xf>
    <xf numFmtId="41" fontId="2" fillId="0" borderId="16" xfId="80" applyNumberFormat="1" applyFont="1" applyFill="1" applyBorder="1" applyAlignment="1" applyProtection="1">
      <alignment vertical="center" wrapText="1"/>
      <protection locked="0"/>
    </xf>
    <xf numFmtId="0" fontId="2" fillId="0" borderId="16" xfId="97" applyNumberFormat="1" applyFont="1" applyFill="1" applyBorder="1" applyAlignment="1" applyProtection="1">
      <alignment vertical="center" wrapText="1"/>
      <protection locked="0"/>
    </xf>
    <xf numFmtId="0" fontId="2" fillId="0" borderId="16" xfId="80" applyFont="1" applyFill="1" applyBorder="1" applyAlignment="1" applyProtection="1">
      <alignment horizontal="center" vertical="center" wrapText="1"/>
      <protection locked="0"/>
    </xf>
    <xf numFmtId="0" fontId="2" fillId="0" borderId="0" xfId="80" applyFont="1" applyFill="1" applyBorder="1" applyAlignment="1" applyProtection="1">
      <alignment horizontal="center" vertical="center" wrapText="1"/>
      <protection locked="0"/>
    </xf>
    <xf numFmtId="9" fontId="2" fillId="0" borderId="0" xfId="187" applyFont="1" applyFill="1" applyBorder="1" applyAlignment="1" applyProtection="1">
      <alignment horizontal="center" vertical="center" wrapText="1"/>
      <protection locked="0"/>
    </xf>
    <xf numFmtId="41" fontId="2" fillId="0" borderId="0" xfId="80" applyNumberFormat="1" applyFont="1" applyFill="1" applyBorder="1" applyAlignment="1" applyProtection="1">
      <alignment horizontal="center" vertical="center"/>
      <protection locked="0"/>
    </xf>
    <xf numFmtId="41" fontId="2" fillId="0" borderId="17" xfId="80" applyNumberFormat="1" applyFont="1" applyFill="1" applyBorder="1" applyAlignment="1" applyProtection="1">
      <alignment horizontal="right" vertical="center"/>
      <protection locked="0"/>
    </xf>
    <xf numFmtId="0" fontId="2" fillId="0" borderId="0" xfId="80" applyFont="1" applyFill="1" applyBorder="1" applyAlignment="1" applyProtection="1">
      <alignment vertical="center" wrapText="1"/>
      <protection locked="0"/>
    </xf>
    <xf numFmtId="41" fontId="2" fillId="0" borderId="0" xfId="80" applyNumberFormat="1" applyFont="1" applyFill="1" applyBorder="1" applyAlignment="1" applyProtection="1">
      <alignment vertical="center"/>
      <protection locked="0"/>
    </xf>
    <xf numFmtId="0" fontId="47" fillId="0" borderId="16" xfId="80" applyFont="1" applyFill="1" applyBorder="1" applyAlignment="1" applyProtection="1">
      <alignment horizontal="center" vertical="center" wrapText="1"/>
      <protection locked="0"/>
    </xf>
    <xf numFmtId="0" fontId="47" fillId="0" borderId="0" xfId="80" applyFont="1" applyFill="1" applyBorder="1" applyAlignment="1" applyProtection="1">
      <alignment horizontal="center" vertical="center" wrapText="1"/>
      <protection locked="0"/>
    </xf>
    <xf numFmtId="9" fontId="47" fillId="0" borderId="0" xfId="187" applyFont="1" applyFill="1" applyBorder="1" applyAlignment="1" applyProtection="1">
      <alignment vertical="center" wrapText="1"/>
      <protection locked="0"/>
    </xf>
    <xf numFmtId="41" fontId="60" fillId="0" borderId="0" xfId="80" applyNumberFormat="1" applyFont="1" applyFill="1" applyBorder="1" applyAlignment="1" applyProtection="1">
      <alignment horizontal="center" vertical="center"/>
      <protection locked="0"/>
    </xf>
    <xf numFmtId="41" fontId="46" fillId="0" borderId="0" xfId="55" applyNumberFormat="1" applyFont="1" applyFill="1" applyBorder="1" applyAlignment="1" applyProtection="1">
      <alignment vertical="center"/>
      <protection locked="0"/>
    </xf>
    <xf numFmtId="0" fontId="47" fillId="0" borderId="0" xfId="80" applyFont="1" applyFill="1" applyBorder="1" applyAlignment="1" applyProtection="1">
      <alignment vertical="center" wrapText="1"/>
      <protection locked="0"/>
    </xf>
    <xf numFmtId="41" fontId="47" fillId="0" borderId="0" xfId="80" applyNumberFormat="1" applyFont="1" applyFill="1" applyBorder="1" applyAlignment="1" applyProtection="1">
      <alignment vertical="center"/>
      <protection locked="0"/>
    </xf>
    <xf numFmtId="0" fontId="46" fillId="0" borderId="0" xfId="80" applyFont="1" applyFill="1" applyBorder="1" applyAlignment="1" applyProtection="1">
      <alignment vertical="center" wrapText="1"/>
      <protection locked="0"/>
    </xf>
    <xf numFmtId="41" fontId="46" fillId="0" borderId="0" xfId="80" applyNumberFormat="1" applyFont="1" applyFill="1" applyBorder="1" applyAlignment="1" applyProtection="1">
      <alignment vertical="center"/>
      <protection locked="0"/>
    </xf>
    <xf numFmtId="1" fontId="46" fillId="0" borderId="16" xfId="80" applyNumberFormat="1" applyFont="1" applyFill="1" applyBorder="1" applyAlignment="1" applyProtection="1">
      <alignment horizontal="center" vertical="center" wrapText="1"/>
      <protection locked="0"/>
    </xf>
    <xf numFmtId="0" fontId="46" fillId="0" borderId="18" xfId="80" applyFont="1" applyFill="1" applyBorder="1" applyAlignment="1" applyProtection="1">
      <alignment horizontal="center" vertical="center" wrapText="1"/>
      <protection locked="0"/>
    </xf>
    <xf numFmtId="0" fontId="46" fillId="0" borderId="19" xfId="80" applyFont="1" applyFill="1" applyBorder="1" applyAlignment="1" applyProtection="1">
      <alignment horizontal="center" vertical="center" wrapText="1"/>
      <protection locked="0"/>
    </xf>
    <xf numFmtId="0" fontId="46" fillId="0" borderId="19" xfId="80" applyFont="1" applyFill="1" applyBorder="1" applyAlignment="1" applyProtection="1">
      <alignment vertical="center" wrapText="1"/>
      <protection locked="0"/>
    </xf>
    <xf numFmtId="41" fontId="47" fillId="0" borderId="19" xfId="80" applyNumberFormat="1" applyFont="1" applyFill="1" applyBorder="1" applyAlignment="1" applyProtection="1">
      <alignment vertical="center"/>
      <protection locked="0"/>
    </xf>
    <xf numFmtId="41" fontId="46" fillId="0" borderId="11" xfId="80" applyNumberFormat="1" applyFont="1" applyFill="1" applyBorder="1" applyAlignment="1" applyProtection="1">
      <alignment vertical="center" wrapText="1"/>
      <protection locked="0"/>
    </xf>
    <xf numFmtId="41" fontId="46" fillId="0" borderId="16" xfId="80" applyNumberFormat="1" applyFont="1" applyFill="1" applyBorder="1" applyAlignment="1" applyProtection="1">
      <alignment vertical="center" wrapText="1"/>
      <protection locked="0"/>
    </xf>
    <xf numFmtId="41" fontId="46" fillId="47" borderId="17" xfId="80" applyNumberFormat="1" applyFont="1" applyFill="1" applyBorder="1" applyAlignment="1" applyProtection="1">
      <alignment vertical="center"/>
    </xf>
    <xf numFmtId="41" fontId="46" fillId="0" borderId="11" xfId="80" applyNumberFormat="1" applyFont="1" applyFill="1" applyBorder="1" applyAlignment="1" applyProtection="1">
      <alignment horizontal="left" vertical="center" wrapText="1"/>
      <protection locked="0"/>
    </xf>
    <xf numFmtId="41" fontId="46" fillId="0" borderId="16" xfId="80" applyNumberFormat="1" applyFont="1" applyFill="1" applyBorder="1" applyAlignment="1" applyProtection="1">
      <alignment horizontal="left" vertical="center" wrapText="1"/>
      <protection locked="0"/>
    </xf>
    <xf numFmtId="0" fontId="61" fillId="48" borderId="16" xfId="0" applyFont="1" applyFill="1" applyBorder="1" applyAlignment="1">
      <alignment vertical="center"/>
    </xf>
    <xf numFmtId="0" fontId="2" fillId="0" borderId="11" xfId="80" applyFont="1" applyFill="1" applyBorder="1" applyAlignment="1" applyProtection="1">
      <alignment vertical="center"/>
      <protection locked="0"/>
    </xf>
    <xf numFmtId="41" fontId="46" fillId="0" borderId="17" xfId="80" applyNumberFormat="1" applyFont="1" applyFill="1" applyBorder="1" applyAlignment="1" applyProtection="1">
      <alignment vertical="center" wrapText="1"/>
      <protection locked="0"/>
    </xf>
    <xf numFmtId="41" fontId="46" fillId="0" borderId="17" xfId="97" applyNumberFormat="1" applyFont="1" applyFill="1" applyBorder="1" applyAlignment="1" applyProtection="1">
      <alignment vertical="center" wrapText="1"/>
      <protection locked="0"/>
    </xf>
    <xf numFmtId="41" fontId="2" fillId="0" borderId="17" xfId="80" applyNumberFormat="1" applyFont="1" applyFill="1" applyBorder="1" applyAlignment="1" applyProtection="1">
      <alignment vertical="center" wrapText="1"/>
      <protection locked="0"/>
    </xf>
    <xf numFmtId="41" fontId="2" fillId="0" borderId="17" xfId="97" applyNumberFormat="1" applyFont="1" applyFill="1" applyBorder="1" applyAlignment="1" applyProtection="1">
      <alignment vertical="center" wrapText="1"/>
      <protection locked="0"/>
    </xf>
    <xf numFmtId="41" fontId="2" fillId="0" borderId="17" xfId="80" applyNumberFormat="1" applyFont="1" applyFill="1" applyBorder="1" applyAlignment="1" applyProtection="1">
      <alignment horizontal="left" vertical="center" wrapText="1"/>
      <protection locked="0"/>
    </xf>
    <xf numFmtId="0" fontId="3" fillId="0" borderId="11" xfId="97" applyNumberFormat="1" applyFont="1" applyFill="1" applyBorder="1" applyAlignment="1" applyProtection="1">
      <alignment vertical="center" wrapText="1"/>
      <protection locked="0"/>
    </xf>
    <xf numFmtId="0" fontId="3" fillId="48" borderId="13" xfId="0" applyFont="1" applyFill="1" applyBorder="1" applyAlignment="1">
      <alignment vertical="center"/>
    </xf>
    <xf numFmtId="0" fontId="3" fillId="48" borderId="15" xfId="0" applyFont="1" applyFill="1" applyBorder="1" applyAlignment="1">
      <alignment vertical="center" wrapText="1"/>
    </xf>
    <xf numFmtId="0" fontId="3" fillId="48" borderId="18" xfId="0" applyFont="1" applyFill="1" applyBorder="1" applyAlignment="1">
      <alignment vertical="center"/>
    </xf>
    <xf numFmtId="0" fontId="0" fillId="48" borderId="20" xfId="0" applyFont="1" applyFill="1" applyBorder="1" applyAlignment="1">
      <alignment vertical="center" wrapText="1"/>
    </xf>
    <xf numFmtId="0" fontId="3" fillId="0" borderId="11" xfId="80" applyFont="1" applyFill="1" applyBorder="1" applyAlignment="1" applyProtection="1">
      <alignment horizontal="left" vertical="center"/>
      <protection locked="0"/>
    </xf>
    <xf numFmtId="169" fontId="3" fillId="0" borderId="10" xfId="44" applyNumberFormat="1" applyFont="1" applyFill="1" applyBorder="1" applyAlignment="1" applyProtection="1">
      <alignment horizontal="right" vertical="center"/>
      <protection locked="0"/>
    </xf>
    <xf numFmtId="41" fontId="47" fillId="0" borderId="10" xfId="80" applyNumberFormat="1" applyFont="1" applyFill="1" applyBorder="1" applyAlignment="1" applyProtection="1">
      <alignment vertical="center"/>
      <protection locked="0"/>
    </xf>
    <xf numFmtId="0" fontId="54" fillId="48" borderId="16" xfId="0" applyFont="1" applyFill="1" applyBorder="1" applyAlignment="1">
      <alignment horizontal="right" vertical="top"/>
    </xf>
    <xf numFmtId="0" fontId="0" fillId="48" borderId="17" xfId="80" applyFont="1" applyFill="1" applyBorder="1" applyAlignment="1">
      <alignment vertical="top" wrapText="1"/>
    </xf>
    <xf numFmtId="0" fontId="0" fillId="48" borderId="17" xfId="0" applyFont="1" applyFill="1" applyBorder="1" applyAlignment="1">
      <alignment vertical="top" wrapText="1"/>
    </xf>
    <xf numFmtId="0" fontId="41" fillId="46" borderId="11" xfId="80" applyFont="1" applyFill="1" applyBorder="1" applyAlignment="1" applyProtection="1">
      <alignment horizontal="center" vertical="center"/>
      <protection locked="0"/>
    </xf>
    <xf numFmtId="0" fontId="41" fillId="46" borderId="16" xfId="80" applyFont="1" applyFill="1" applyBorder="1" applyAlignment="1" applyProtection="1">
      <alignment horizontal="center" vertical="center" wrapText="1"/>
      <protection locked="0"/>
    </xf>
    <xf numFmtId="0" fontId="41" fillId="46" borderId="0" xfId="80" applyFont="1" applyFill="1" applyBorder="1" applyAlignment="1" applyProtection="1">
      <alignment horizontal="center" vertical="center" wrapText="1"/>
      <protection locked="0"/>
    </xf>
    <xf numFmtId="41" fontId="41" fillId="46" borderId="0" xfId="80" applyNumberFormat="1" applyFont="1" applyFill="1" applyBorder="1" applyAlignment="1" applyProtection="1">
      <alignment horizontal="center" vertical="center"/>
      <protection locked="0"/>
    </xf>
    <xf numFmtId="0" fontId="41" fillId="46" borderId="17" xfId="80" applyFont="1" applyFill="1" applyBorder="1" applyAlignment="1" applyProtection="1">
      <alignment horizontal="center" vertical="center"/>
      <protection locked="0"/>
    </xf>
    <xf numFmtId="0" fontId="41" fillId="0" borderId="0" xfId="80" applyFont="1" applyFill="1" applyBorder="1" applyAlignment="1" applyProtection="1">
      <alignment vertical="center"/>
      <protection locked="0"/>
    </xf>
    <xf numFmtId="0" fontId="41" fillId="46" borderId="10" xfId="80" applyFont="1" applyFill="1" applyBorder="1" applyAlignment="1" applyProtection="1">
      <alignment horizontal="center" vertical="center"/>
      <protection locked="0"/>
    </xf>
    <xf numFmtId="0" fontId="41" fillId="46" borderId="18" xfId="80" applyFont="1" applyFill="1" applyBorder="1" applyAlignment="1" applyProtection="1">
      <alignment horizontal="center" vertical="center" wrapText="1"/>
      <protection locked="0"/>
    </xf>
    <xf numFmtId="0" fontId="41" fillId="46" borderId="19" xfId="80" applyFont="1" applyFill="1" applyBorder="1" applyAlignment="1" applyProtection="1">
      <alignment horizontal="center" vertical="center" wrapText="1"/>
      <protection locked="0"/>
    </xf>
    <xf numFmtId="41" fontId="41" fillId="46" borderId="19" xfId="80" applyNumberFormat="1" applyFont="1" applyFill="1" applyBorder="1" applyAlignment="1" applyProtection="1">
      <alignment horizontal="center" vertical="center"/>
      <protection locked="0"/>
    </xf>
    <xf numFmtId="0" fontId="41" fillId="46" borderId="20" xfId="80" applyFont="1" applyFill="1" applyBorder="1" applyAlignment="1" applyProtection="1">
      <alignment horizontal="center" vertical="center"/>
      <protection locked="0"/>
    </xf>
    <xf numFmtId="0" fontId="0" fillId="0" borderId="0" xfId="80" applyFont="1" applyFill="1" applyBorder="1" applyAlignment="1" applyProtection="1">
      <alignment vertical="center"/>
    </xf>
    <xf numFmtId="0" fontId="41" fillId="46" borderId="12" xfId="80" applyFont="1" applyFill="1" applyBorder="1" applyAlignment="1" applyProtection="1">
      <alignment horizontal="center" vertical="center"/>
    </xf>
    <xf numFmtId="41" fontId="41" fillId="46" borderId="11" xfId="80" applyNumberFormat="1" applyFont="1" applyFill="1" applyBorder="1" applyAlignment="1" applyProtection="1">
      <alignment horizontal="center" vertical="center"/>
    </xf>
    <xf numFmtId="41" fontId="41" fillId="46" borderId="10" xfId="80" applyNumberFormat="1" applyFont="1" applyFill="1" applyBorder="1" applyAlignment="1" applyProtection="1">
      <alignment horizontal="center" vertical="center"/>
    </xf>
    <xf numFmtId="41" fontId="3" fillId="47" borderId="17" xfId="80" applyNumberFormat="1" applyFont="1" applyFill="1" applyBorder="1" applyAlignment="1" applyProtection="1">
      <alignment vertical="center"/>
    </xf>
    <xf numFmtId="41" fontId="3" fillId="47" borderId="17" xfId="80" applyNumberFormat="1" applyFont="1" applyFill="1" applyBorder="1" applyAlignment="1" applyProtection="1">
      <alignment horizontal="right" vertical="center"/>
    </xf>
    <xf numFmtId="41" fontId="3" fillId="47" borderId="20" xfId="80" applyNumberFormat="1" applyFont="1" applyFill="1" applyBorder="1" applyAlignment="1" applyProtection="1">
      <alignment vertical="center"/>
    </xf>
    <xf numFmtId="0" fontId="41" fillId="46" borderId="11" xfId="80" applyFont="1" applyFill="1" applyBorder="1" applyAlignment="1" applyProtection="1">
      <alignment horizontal="center" vertical="center" wrapText="1"/>
      <protection locked="0"/>
    </xf>
    <xf numFmtId="0" fontId="41" fillId="46" borderId="11" xfId="80" applyFont="1" applyFill="1" applyBorder="1" applyAlignment="1" applyProtection="1">
      <alignment vertical="center"/>
      <protection locked="0"/>
    </xf>
    <xf numFmtId="15" fontId="41" fillId="46" borderId="10" xfId="80" quotePrefix="1" applyNumberFormat="1" applyFont="1" applyFill="1" applyBorder="1" applyAlignment="1" applyProtection="1">
      <alignment horizontal="center" vertical="center" wrapText="1"/>
      <protection locked="0"/>
    </xf>
    <xf numFmtId="41" fontId="41" fillId="46" borderId="20" xfId="80" applyNumberFormat="1" applyFont="1" applyFill="1" applyBorder="1" applyAlignment="1" applyProtection="1">
      <alignment horizontal="center" vertical="center"/>
      <protection locked="0"/>
    </xf>
    <xf numFmtId="0" fontId="0" fillId="46" borderId="11" xfId="80" applyFont="1" applyFill="1" applyBorder="1" applyAlignment="1" applyProtection="1">
      <alignment vertical="center"/>
      <protection locked="0"/>
    </xf>
    <xf numFmtId="41" fontId="0" fillId="0" borderId="0" xfId="80" applyNumberFormat="1" applyFont="1" applyFill="1" applyBorder="1" applyAlignment="1" applyProtection="1">
      <alignment vertical="center"/>
    </xf>
    <xf numFmtId="41" fontId="41" fillId="46" borderId="15" xfId="80" applyNumberFormat="1" applyFont="1" applyFill="1" applyBorder="1" applyAlignment="1" applyProtection="1">
      <alignment horizontal="center" vertical="center"/>
    </xf>
    <xf numFmtId="41" fontId="41" fillId="46" borderId="14" xfId="80" applyNumberFormat="1" applyFont="1" applyFill="1" applyBorder="1" applyAlignment="1" applyProtection="1">
      <alignment horizontal="centerContinuous" vertical="center"/>
    </xf>
    <xf numFmtId="41" fontId="41" fillId="46" borderId="17" xfId="80" applyNumberFormat="1" applyFont="1" applyFill="1" applyBorder="1" applyAlignment="1" applyProtection="1">
      <alignment horizontal="center" vertical="center"/>
    </xf>
    <xf numFmtId="41" fontId="41" fillId="46" borderId="0" xfId="80" applyNumberFormat="1" applyFont="1" applyFill="1" applyBorder="1" applyAlignment="1" applyProtection="1">
      <alignment horizontal="center" vertical="center"/>
    </xf>
    <xf numFmtId="41" fontId="41" fillId="46" borderId="20" xfId="80" applyNumberFormat="1" applyFont="1" applyFill="1" applyBorder="1" applyAlignment="1" applyProtection="1">
      <alignment horizontal="center" vertical="center"/>
    </xf>
    <xf numFmtId="41" fontId="41" fillId="46" borderId="19" xfId="80" applyNumberFormat="1" applyFont="1" applyFill="1" applyBorder="1" applyAlignment="1" applyProtection="1">
      <alignment horizontal="center" vertical="center"/>
    </xf>
    <xf numFmtId="41" fontId="3" fillId="47" borderId="10" xfId="80" applyNumberFormat="1" applyFont="1" applyFill="1" applyBorder="1" applyAlignment="1" applyProtection="1">
      <alignment vertical="center"/>
    </xf>
    <xf numFmtId="41" fontId="47" fillId="47" borderId="10" xfId="80" applyNumberFormat="1" applyFont="1" applyFill="1" applyBorder="1" applyAlignment="1" applyProtection="1">
      <alignment vertical="center"/>
    </xf>
    <xf numFmtId="41" fontId="0" fillId="47" borderId="11" xfId="80" applyNumberFormat="1" applyFont="1" applyFill="1" applyBorder="1" applyAlignment="1" applyProtection="1">
      <alignment vertical="center"/>
    </xf>
    <xf numFmtId="41" fontId="41" fillId="46" borderId="15" xfId="80" applyNumberFormat="1" applyFont="1" applyFill="1" applyBorder="1" applyAlignment="1" applyProtection="1">
      <alignment horizontal="centerContinuous" vertical="center"/>
      <protection locked="0"/>
    </xf>
    <xf numFmtId="41" fontId="41" fillId="46" borderId="17" xfId="80" applyNumberFormat="1" applyFont="1" applyFill="1" applyBorder="1" applyAlignment="1" applyProtection="1">
      <alignment horizontal="center" vertical="center"/>
      <protection locked="0"/>
    </xf>
    <xf numFmtId="41" fontId="3" fillId="0" borderId="0" xfId="80" applyNumberFormat="1" applyFont="1" applyFill="1" applyBorder="1" applyAlignment="1" applyProtection="1">
      <alignment vertical="center"/>
    </xf>
    <xf numFmtId="0" fontId="57" fillId="46" borderId="0" xfId="0" applyFont="1" applyFill="1" applyAlignment="1">
      <alignment vertical="center"/>
    </xf>
    <xf numFmtId="0" fontId="3" fillId="46" borderId="0" xfId="0" applyFont="1" applyFill="1" applyAlignment="1">
      <alignment vertical="center"/>
    </xf>
    <xf numFmtId="0" fontId="0" fillId="46" borderId="0" xfId="0" applyFont="1" applyFill="1" applyAlignment="1">
      <alignment vertical="center"/>
    </xf>
    <xf numFmtId="0" fontId="59" fillId="46" borderId="0" xfId="80" applyFont="1" applyFill="1" applyBorder="1" applyAlignment="1">
      <alignment vertical="center" wrapText="1"/>
    </xf>
    <xf numFmtId="0" fontId="2" fillId="46" borderId="0" xfId="80" applyFont="1" applyFill="1" applyBorder="1" applyAlignment="1">
      <alignment vertical="center" wrapText="1"/>
    </xf>
    <xf numFmtId="41" fontId="2" fillId="46" borderId="0" xfId="80" applyNumberFormat="1" applyFont="1" applyFill="1" applyBorder="1" applyAlignment="1">
      <alignment vertical="center"/>
    </xf>
    <xf numFmtId="0" fontId="2" fillId="46" borderId="0" xfId="80" applyFont="1" applyFill="1" applyBorder="1" applyAlignment="1">
      <alignment vertical="center"/>
    </xf>
    <xf numFmtId="0" fontId="0" fillId="46" borderId="0" xfId="0" applyFont="1" applyFill="1" applyAlignment="1">
      <alignment vertical="center" wrapText="1"/>
    </xf>
    <xf numFmtId="0" fontId="3" fillId="0" borderId="16" xfId="80" applyFont="1" applyFill="1" applyBorder="1" applyAlignment="1" applyProtection="1">
      <alignment horizontal="right" vertical="center"/>
      <protection locked="0"/>
    </xf>
    <xf numFmtId="0" fontId="3" fillId="0" borderId="13" xfId="80" applyFont="1" applyFill="1" applyBorder="1" applyAlignment="1" applyProtection="1">
      <alignment horizontal="right" vertical="center"/>
      <protection locked="0"/>
    </xf>
    <xf numFmtId="0" fontId="3" fillId="0" borderId="13" xfId="80" applyFont="1" applyFill="1" applyBorder="1" applyAlignment="1" applyProtection="1">
      <alignment horizontal="center" vertical="center" wrapText="1"/>
      <protection locked="0"/>
    </xf>
    <xf numFmtId="0" fontId="3" fillId="0" borderId="14" xfId="80" applyFont="1" applyFill="1" applyBorder="1" applyAlignment="1" applyProtection="1">
      <alignment horizontal="center" vertical="center" wrapText="1"/>
      <protection locked="0"/>
    </xf>
    <xf numFmtId="0" fontId="3" fillId="0" borderId="14" xfId="80" applyFont="1" applyFill="1" applyBorder="1" applyAlignment="1" applyProtection="1">
      <alignment vertical="center" wrapText="1"/>
      <protection locked="0"/>
    </xf>
    <xf numFmtId="41" fontId="3" fillId="0" borderId="14" xfId="80" applyNumberFormat="1" applyFont="1" applyFill="1" applyBorder="1" applyAlignment="1" applyProtection="1">
      <alignment vertical="center"/>
      <protection locked="0"/>
    </xf>
    <xf numFmtId="41" fontId="3" fillId="0" borderId="15" xfId="80" applyNumberFormat="1" applyFont="1" applyFill="1" applyBorder="1" applyAlignment="1" applyProtection="1">
      <alignment vertical="center"/>
      <protection locked="0"/>
    </xf>
    <xf numFmtId="0" fontId="47" fillId="0" borderId="13" xfId="80" applyFont="1" applyFill="1" applyBorder="1" applyAlignment="1" applyProtection="1">
      <alignment horizontal="center" vertical="center" wrapText="1"/>
      <protection locked="0"/>
    </xf>
    <xf numFmtId="0" fontId="47" fillId="0" borderId="14" xfId="80" applyFont="1" applyFill="1" applyBorder="1" applyAlignment="1" applyProtection="1">
      <alignment horizontal="center" vertical="center" wrapText="1"/>
      <protection locked="0"/>
    </xf>
    <xf numFmtId="0" fontId="47" fillId="0" borderId="14" xfId="80" applyFont="1" applyFill="1" applyBorder="1" applyAlignment="1" applyProtection="1">
      <alignment vertical="center" wrapText="1"/>
      <protection locked="0"/>
    </xf>
    <xf numFmtId="41" fontId="47" fillId="0" borderId="14" xfId="80" applyNumberFormat="1" applyFont="1" applyFill="1" applyBorder="1" applyAlignment="1" applyProtection="1">
      <alignment vertical="center"/>
      <protection locked="0"/>
    </xf>
    <xf numFmtId="41" fontId="47" fillId="0" borderId="15" xfId="80" applyNumberFormat="1" applyFont="1" applyFill="1" applyBorder="1" applyAlignment="1" applyProtection="1">
      <alignment vertical="center"/>
      <protection locked="0"/>
    </xf>
    <xf numFmtId="0" fontId="3" fillId="0" borderId="18" xfId="80" applyFont="1" applyFill="1" applyBorder="1" applyAlignment="1" applyProtection="1">
      <alignment vertical="center"/>
      <protection locked="0"/>
    </xf>
    <xf numFmtId="0" fontId="3" fillId="0" borderId="18" xfId="80" applyFont="1" applyFill="1" applyBorder="1" applyAlignment="1" applyProtection="1">
      <alignment horizontal="center" vertical="center" wrapText="1"/>
      <protection locked="0"/>
    </xf>
    <xf numFmtId="0" fontId="3" fillId="0" borderId="19" xfId="80" applyFont="1" applyFill="1" applyBorder="1" applyAlignment="1" applyProtection="1">
      <alignment horizontal="center" vertical="center" wrapText="1"/>
      <protection locked="0"/>
    </xf>
    <xf numFmtId="0" fontId="3" fillId="0" borderId="19" xfId="80" applyFont="1" applyFill="1" applyBorder="1" applyAlignment="1" applyProtection="1">
      <alignment vertical="center" wrapText="1"/>
      <protection locked="0"/>
    </xf>
    <xf numFmtId="0" fontId="47" fillId="0" borderId="18" xfId="80" applyFont="1" applyFill="1" applyBorder="1" applyAlignment="1" applyProtection="1">
      <alignment horizontal="center" vertical="center" wrapText="1"/>
      <protection locked="0"/>
    </xf>
    <xf numFmtId="0" fontId="47" fillId="0" borderId="19" xfId="80" applyFont="1" applyFill="1" applyBorder="1" applyAlignment="1" applyProtection="1">
      <alignment horizontal="center" vertical="center" wrapText="1"/>
      <protection locked="0"/>
    </xf>
    <xf numFmtId="0" fontId="47" fillId="0" borderId="19" xfId="80" applyFont="1" applyFill="1" applyBorder="1" applyAlignment="1" applyProtection="1">
      <alignment vertical="center" wrapText="1"/>
      <protection locked="0"/>
    </xf>
    <xf numFmtId="41" fontId="0" fillId="47" borderId="12" xfId="80" applyNumberFormat="1" applyFont="1" applyFill="1" applyBorder="1" applyAlignment="1" applyProtection="1">
      <alignment vertical="center"/>
    </xf>
    <xf numFmtId="41" fontId="0" fillId="47" borderId="10" xfId="80" applyNumberFormat="1" applyFont="1" applyFill="1" applyBorder="1" applyAlignment="1" applyProtection="1">
      <alignment vertical="center"/>
    </xf>
    <xf numFmtId="0" fontId="1" fillId="0" borderId="0" xfId="0" applyFont="1" applyBorder="1" applyAlignment="1">
      <alignment vertical="center" wrapText="1"/>
    </xf>
    <xf numFmtId="0" fontId="49" fillId="0" borderId="5" xfId="0" applyFont="1" applyBorder="1" applyAlignment="1">
      <alignment horizontal="center" vertical="center" wrapText="1"/>
    </xf>
    <xf numFmtId="0" fontId="50" fillId="0" borderId="5" xfId="0" applyFont="1" applyBorder="1" applyAlignment="1">
      <alignment horizontal="right" vertical="center" wrapText="1"/>
    </xf>
    <xf numFmtId="164" fontId="50" fillId="0" borderId="5" xfId="188" applyNumberFormat="1" applyFont="1" applyBorder="1" applyAlignment="1">
      <alignment vertical="center" wrapText="1"/>
    </xf>
    <xf numFmtId="0" fontId="50" fillId="0" borderId="5" xfId="0" applyFont="1" applyBorder="1" applyAlignment="1">
      <alignment horizontal="right" vertical="center"/>
    </xf>
    <xf numFmtId="0" fontId="45" fillId="0" borderId="5" xfId="0" applyFont="1" applyBorder="1" applyAlignment="1">
      <alignment horizontal="right" vertical="center" wrapText="1"/>
    </xf>
    <xf numFmtId="164" fontId="45" fillId="0" borderId="5" xfId="188" applyNumberFormat="1" applyFont="1" applyBorder="1" applyAlignment="1">
      <alignment vertical="center" wrapText="1"/>
    </xf>
    <xf numFmtId="0" fontId="0" fillId="46" borderId="0" xfId="0" applyFill="1" applyAlignment="1">
      <alignment vertical="top" wrapText="1"/>
    </xf>
    <xf numFmtId="0" fontId="0" fillId="48" borderId="20" xfId="0" applyFill="1" applyBorder="1" applyAlignment="1">
      <alignment vertical="top" wrapText="1"/>
    </xf>
    <xf numFmtId="0" fontId="3" fillId="48" borderId="18" xfId="0" applyFont="1" applyFill="1" applyBorder="1" applyAlignment="1">
      <alignment vertical="top" wrapText="1"/>
    </xf>
    <xf numFmtId="0" fontId="0" fillId="48" borderId="17" xfId="0" applyFill="1" applyBorder="1" applyAlignment="1">
      <alignment vertical="top" wrapText="1"/>
    </xf>
    <xf numFmtId="0" fontId="3" fillId="48" borderId="16" xfId="0" applyFont="1" applyFill="1" applyBorder="1" applyAlignment="1">
      <alignment vertical="top" wrapText="1"/>
    </xf>
    <xf numFmtId="0" fontId="0" fillId="48" borderId="15" xfId="0" applyFill="1" applyBorder="1" applyAlignment="1">
      <alignment vertical="top" wrapText="1"/>
    </xf>
    <xf numFmtId="0" fontId="3" fillId="48" borderId="13" xfId="0" applyFont="1" applyFill="1" applyBorder="1" applyAlignment="1">
      <alignment vertical="top" wrapText="1"/>
    </xf>
    <xf numFmtId="0" fontId="41" fillId="46" borderId="15" xfId="0" applyFont="1" applyFill="1" applyBorder="1" applyAlignment="1">
      <alignment vertical="top" wrapText="1"/>
    </xf>
    <xf numFmtId="0" fontId="41" fillId="46" borderId="13" xfId="0" applyFont="1" applyFill="1" applyBorder="1" applyAlignment="1">
      <alignment vertical="top" wrapText="1"/>
    </xf>
    <xf numFmtId="44" fontId="28" fillId="0" borderId="0" xfId="188" applyFont="1" applyAlignment="1">
      <alignment vertical="center"/>
    </xf>
    <xf numFmtId="0" fontId="44" fillId="0" borderId="0" xfId="0" applyFont="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44" fontId="48" fillId="0" borderId="23" xfId="188" applyFont="1" applyBorder="1" applyAlignment="1">
      <alignment horizontal="center" vertical="center" wrapText="1"/>
    </xf>
    <xf numFmtId="0" fontId="28" fillId="0" borderId="0" xfId="0" applyFont="1" applyAlignment="1">
      <alignment horizontal="center" vertical="center" wrapText="1"/>
    </xf>
    <xf numFmtId="42" fontId="28" fillId="0" borderId="0" xfId="0" applyNumberFormat="1" applyFont="1" applyBorder="1" applyAlignment="1">
      <alignment horizontal="center" vertical="center"/>
    </xf>
    <xf numFmtId="41" fontId="28" fillId="0" borderId="11" xfId="0" applyNumberFormat="1" applyFont="1" applyBorder="1" applyAlignment="1">
      <alignment horizontal="center" vertical="center"/>
    </xf>
    <xf numFmtId="44" fontId="50" fillId="0" borderId="17" xfId="188" applyFont="1" applyBorder="1" applyAlignment="1">
      <alignment vertical="center"/>
    </xf>
    <xf numFmtId="44" fontId="28" fillId="0" borderId="17" xfId="188" applyFont="1" applyBorder="1" applyAlignment="1">
      <alignment vertical="center"/>
    </xf>
    <xf numFmtId="0" fontId="28" fillId="0" borderId="18" xfId="0" applyFont="1" applyBorder="1" applyAlignment="1">
      <alignment horizontal="center" vertical="center"/>
    </xf>
    <xf numFmtId="42" fontId="28" fillId="0" borderId="10" xfId="0" applyNumberFormat="1" applyFont="1" applyBorder="1" applyAlignment="1">
      <alignment horizontal="center" vertical="center"/>
    </xf>
    <xf numFmtId="42" fontId="28" fillId="0" borderId="19" xfId="0" applyNumberFormat="1" applyFont="1" applyBorder="1" applyAlignment="1">
      <alignment horizontal="center" vertical="center"/>
    </xf>
    <xf numFmtId="41" fontId="28" fillId="0" borderId="10" xfId="0" applyNumberFormat="1" applyFont="1" applyBorder="1" applyAlignment="1">
      <alignment horizontal="center" vertical="center"/>
    </xf>
    <xf numFmtId="44" fontId="28" fillId="0" borderId="20" xfId="188" applyFont="1" applyBorder="1" applyAlignment="1">
      <alignment vertical="center"/>
    </xf>
    <xf numFmtId="0" fontId="48" fillId="0" borderId="18" xfId="0" applyFont="1" applyBorder="1" applyAlignment="1">
      <alignment horizontal="center" vertical="center" wrapText="1"/>
    </xf>
    <xf numFmtId="42" fontId="45" fillId="0" borderId="19" xfId="0" applyNumberFormat="1" applyFont="1" applyBorder="1" applyAlignment="1">
      <alignment horizontal="center" vertical="center"/>
    </xf>
    <xf numFmtId="0" fontId="45" fillId="0" borderId="19" xfId="0" applyFont="1" applyBorder="1" applyAlignment="1">
      <alignment horizontal="right" vertical="center"/>
    </xf>
    <xf numFmtId="44" fontId="48" fillId="0" borderId="20" xfId="188" applyFont="1" applyBorder="1" applyAlignment="1">
      <alignment vertical="center" wrapText="1"/>
    </xf>
    <xf numFmtId="3" fontId="48" fillId="0" borderId="0" xfId="0" applyNumberFormat="1" applyFont="1" applyAlignment="1">
      <alignment horizontal="center" vertical="center" wrapText="1"/>
    </xf>
    <xf numFmtId="0" fontId="50" fillId="0" borderId="0" xfId="0" applyFont="1" applyAlignment="1">
      <alignment horizontal="center" vertical="center"/>
    </xf>
    <xf numFmtId="44" fontId="50" fillId="0" borderId="0" xfId="188" applyFont="1" applyAlignment="1">
      <alignment vertical="center"/>
    </xf>
  </cellXfs>
  <cellStyles count="189">
    <cellStyle name="_Ali Al Salem_05 26 05_Budg_JBM" xfId="1"/>
    <cellStyle name="_Ali Al Salem_05 27 05" xfId="2"/>
    <cellStyle name="_Copy of SI Budget - Pakistan 041306" xfId="3"/>
    <cellStyle name="_SIP IQC LOE SRL 1 Mar 06 Mod v5" xfId="4"/>
    <cellStyle name="_SIP IQC LOE SRL 26 Feb 06 Mod v3" xfId="5"/>
    <cellStyle name="_Social Impact Staffing" xfId="6"/>
    <cellStyle name="_Staffing to subcontractors- Mod v3" xfId="7"/>
    <cellStyle name="2decimal" xfId="8"/>
    <cellStyle name="40% - Accent4 2" xfId="9"/>
    <cellStyle name="40% - Accent5 2" xfId="10"/>
    <cellStyle name="Accent1 - 20%" xfId="11"/>
    <cellStyle name="Accent1 - 40%" xfId="12"/>
    <cellStyle name="Accent1 - 60%" xfId="13"/>
    <cellStyle name="Accent2 - 20%" xfId="14"/>
    <cellStyle name="Accent2 - 40%" xfId="15"/>
    <cellStyle name="Accent2 - 60%" xfId="16"/>
    <cellStyle name="Accent3 - 20%" xfId="17"/>
    <cellStyle name="Accent3 - 40%" xfId="18"/>
    <cellStyle name="Accent3 - 60%" xfId="19"/>
    <cellStyle name="Accent4 - 20%" xfId="20"/>
    <cellStyle name="Accent4 - 40%" xfId="21"/>
    <cellStyle name="Accent4 - 60%" xfId="22"/>
    <cellStyle name="Accent5 - 20%" xfId="23"/>
    <cellStyle name="Accent5 - 40%" xfId="24"/>
    <cellStyle name="Accent5 - 60%" xfId="25"/>
    <cellStyle name="Accent6 - 20%" xfId="26"/>
    <cellStyle name="Accent6 - 40%" xfId="27"/>
    <cellStyle name="Accent6 - 60%" xfId="28"/>
    <cellStyle name="Actual" xfId="29"/>
    <cellStyle name="Comma  - Style1" xfId="30"/>
    <cellStyle name="Comma  - Style2" xfId="31"/>
    <cellStyle name="Comma  - Style3" xfId="32"/>
    <cellStyle name="Comma  - Style4" xfId="33"/>
    <cellStyle name="Comma  - Style5" xfId="34"/>
    <cellStyle name="Comma  - Style6" xfId="35"/>
    <cellStyle name="Comma  - Style7" xfId="36"/>
    <cellStyle name="Comma  - Style8" xfId="37"/>
    <cellStyle name="Comma 2" xfId="38"/>
    <cellStyle name="Comma 3" xfId="39"/>
    <cellStyle name="Comma 3 2" xfId="40"/>
    <cellStyle name="Comma 4" xfId="41"/>
    <cellStyle name="Comma 5" xfId="42"/>
    <cellStyle name="Comma 6" xfId="43"/>
    <cellStyle name="Comma 7" xfId="44"/>
    <cellStyle name="Comma0" xfId="45"/>
    <cellStyle name="Currency" xfId="188" builtinId="4"/>
    <cellStyle name="Currency [0]b" xfId="46"/>
    <cellStyle name="Currency 2" xfId="47"/>
    <cellStyle name="Currency 3" xfId="48"/>
    <cellStyle name="Currency 3 2" xfId="49"/>
    <cellStyle name="Currency 4" xfId="50"/>
    <cellStyle name="Currency 5" xfId="51"/>
    <cellStyle name="Currency 6" xfId="52"/>
    <cellStyle name="Currency 7" xfId="53"/>
    <cellStyle name="Currency 8" xfId="54"/>
    <cellStyle name="Currency 9" xfId="55"/>
    <cellStyle name="currency(2)" xfId="56"/>
    <cellStyle name="Currency0" xfId="57"/>
    <cellStyle name="Date" xfId="58"/>
    <cellStyle name="Dezimal [0]_Software Project Status" xfId="59"/>
    <cellStyle name="Dezimal_Software Project Status" xfId="60"/>
    <cellStyle name="Double" xfId="61"/>
    <cellStyle name="Dziesiêtny [0]_laroux" xfId="62"/>
    <cellStyle name="Dziesiêtny_laroux" xfId="63"/>
    <cellStyle name="enior 2" xfId="64"/>
    <cellStyle name="Euro" xfId="65"/>
    <cellStyle name="Fixed" xfId="66"/>
    <cellStyle name="Grey" xfId="67"/>
    <cellStyle name="Hyperlink 2" xfId="68"/>
    <cellStyle name="Input [yellow]" xfId="69"/>
    <cellStyle name="Microsoft Excel found an error in the formula you entered. Do you want to accept the correction proposed below?_x000a__x000a_|_x000a__x000a_• To accept the correction, click Yes._x000a_• To close this message and correct the formula yourself, click No." xfId="70"/>
    <cellStyle name="MS_Arabic" xfId="71"/>
    <cellStyle name="no dec" xfId="72"/>
    <cellStyle name="Normal" xfId="0" builtinId="0"/>
    <cellStyle name="Normal - Style1" xfId="73"/>
    <cellStyle name="Normal 1" xfId="74"/>
    <cellStyle name="Normal 10" xfId="75"/>
    <cellStyle name="Normal 11" xfId="76"/>
    <cellStyle name="Normal 12" xfId="77"/>
    <cellStyle name="Normal 13" xfId="78"/>
    <cellStyle name="Normal 14" xfId="79"/>
    <cellStyle name="Normal 15" xfId="80"/>
    <cellStyle name="Normal 16" xfId="81"/>
    <cellStyle name="Normal 2" xfId="82"/>
    <cellStyle name="Normal 2 2" xfId="83"/>
    <cellStyle name="Normal 2 2 2" xfId="84"/>
    <cellStyle name="Normal 2 2 3" xfId="85"/>
    <cellStyle name="Normal 2 3" xfId="86"/>
    <cellStyle name="Normal 2 4" xfId="87"/>
    <cellStyle name="Normal 2 5" xfId="88"/>
    <cellStyle name="Normal 3" xfId="89"/>
    <cellStyle name="Normal 4" xfId="90"/>
    <cellStyle name="Normal 5" xfId="91"/>
    <cellStyle name="Normal 6" xfId="92"/>
    <cellStyle name="Normal 7" xfId="93"/>
    <cellStyle name="Normal 8" xfId="94"/>
    <cellStyle name="Normal 8 2" xfId="95"/>
    <cellStyle name="Normal 9" xfId="96"/>
    <cellStyle name="Normal_Sheet1" xfId="97"/>
    <cellStyle name="normální_laroux" xfId="98"/>
    <cellStyle name="Normalny_laroux" xfId="99"/>
    <cellStyle name="ParaBirimi [0]_konteyner cazayir ingiltere" xfId="100"/>
    <cellStyle name="ParaBirimi_konteyner cazayir ingiltere" xfId="101"/>
    <cellStyle name="Percent" xfId="187" builtinId="5"/>
    <cellStyle name="Percent [2]" xfId="102"/>
    <cellStyle name="Percent 2" xfId="103"/>
    <cellStyle name="Percent 2 2" xfId="104"/>
    <cellStyle name="Percent 3" xfId="105"/>
    <cellStyle name="Percent 4" xfId="106"/>
    <cellStyle name="Planned" xfId="107"/>
    <cellStyle name="PSChar" xfId="108"/>
    <cellStyle name="SAPBEXaggData" xfId="109"/>
    <cellStyle name="SAPBEXaggDataEmph" xfId="110"/>
    <cellStyle name="SAPBEXaggExc1" xfId="111"/>
    <cellStyle name="SAPBEXaggExc1Emph" xfId="112"/>
    <cellStyle name="SAPBEXaggExc2" xfId="113"/>
    <cellStyle name="SAPBEXaggExc2Emph" xfId="114"/>
    <cellStyle name="SAPBEXaggItem" xfId="115"/>
    <cellStyle name="SAPBEXchaText" xfId="116"/>
    <cellStyle name="SAPBEXexcBad7" xfId="117"/>
    <cellStyle name="SAPBEXexcBad8" xfId="118"/>
    <cellStyle name="SAPBEXexcBad9" xfId="119"/>
    <cellStyle name="SAPBEXexcCritical4" xfId="120"/>
    <cellStyle name="SAPBEXexcCritical5" xfId="121"/>
    <cellStyle name="SAPBEXexcCritical6" xfId="122"/>
    <cellStyle name="SAPBEXexcGood1" xfId="123"/>
    <cellStyle name="SAPBEXexcGood2" xfId="124"/>
    <cellStyle name="SAPBEXexcGood3" xfId="125"/>
    <cellStyle name="SAPBEXfilterDrill" xfId="126"/>
    <cellStyle name="SAPBEXfilterItem" xfId="127"/>
    <cellStyle name="SAPBEXfilterText" xfId="128"/>
    <cellStyle name="SAPBEXformats" xfId="129"/>
    <cellStyle name="SAPBEXheaderData" xfId="130"/>
    <cellStyle name="SAPBEXheaderItem" xfId="131"/>
    <cellStyle name="SAPBEXheaderText" xfId="132"/>
    <cellStyle name="SAPBEXresData" xfId="133"/>
    <cellStyle name="SAPBEXresDataEmph" xfId="134"/>
    <cellStyle name="SAPBEXresExc1" xfId="135"/>
    <cellStyle name="SAPBEXresExc1Emph" xfId="136"/>
    <cellStyle name="SAPBEXresExc2" xfId="137"/>
    <cellStyle name="SAPBEXresExc2Emph" xfId="138"/>
    <cellStyle name="SAPBEXresItem" xfId="139"/>
    <cellStyle name="SAPBEXstdData" xfId="140"/>
    <cellStyle name="SAPBEXstdDataEmph" xfId="141"/>
    <cellStyle name="SAPBEXstdItem" xfId="142"/>
    <cellStyle name="SAPBEXsubData" xfId="143"/>
    <cellStyle name="SAPBEXsubDataEmph" xfId="144"/>
    <cellStyle name="SAPBEXsubExc1" xfId="145"/>
    <cellStyle name="SAPBEXsubExc2" xfId="146"/>
    <cellStyle name="SAPBEXsubExc2Emph" xfId="147"/>
    <cellStyle name="SAPBEXtitle" xfId="148"/>
    <cellStyle name="SAPBEXundefined" xfId="149"/>
    <cellStyle name="Sheet Title" xfId="150"/>
    <cellStyle name="Standard_IR-Cast in Situ" xfId="151"/>
    <cellStyle name="Style 1" xfId="152"/>
    <cellStyle name="Virgül [0]_konteyner cazayir ingiltere" xfId="153"/>
    <cellStyle name="Virgül_konteyner cazayir ingiltere" xfId="154"/>
    <cellStyle name="Währung [0]_Software Project Status" xfId="155"/>
    <cellStyle name="Währung_Software Project Status" xfId="156"/>
    <cellStyle name="Walutowy [0]_laroux" xfId="157"/>
    <cellStyle name="Walutowy_laroux" xfId="158"/>
    <cellStyle name="XBodyBottom" xfId="159"/>
    <cellStyle name="XBodyCenter" xfId="160"/>
    <cellStyle name="XBodyTop" xfId="161"/>
    <cellStyle name="XPivot1" xfId="162"/>
    <cellStyle name="XPivot10" xfId="163"/>
    <cellStyle name="XPivot11" xfId="164"/>
    <cellStyle name="XPivot12" xfId="165"/>
    <cellStyle name="XPivot13" xfId="166"/>
    <cellStyle name="XPivot14" xfId="167"/>
    <cellStyle name="XPivot15" xfId="168"/>
    <cellStyle name="XPivot2" xfId="169"/>
    <cellStyle name="XPivot3" xfId="170"/>
    <cellStyle name="XPivot4" xfId="171"/>
    <cellStyle name="XPivot5" xfId="172"/>
    <cellStyle name="XPivot6" xfId="173"/>
    <cellStyle name="XPivot7" xfId="174"/>
    <cellStyle name="XPivot9" xfId="175"/>
    <cellStyle name="XSubtotalLine0" xfId="176"/>
    <cellStyle name="XSubTotalLine1" xfId="177"/>
    <cellStyle name="XSubTotalLine2" xfId="178"/>
    <cellStyle name="XSubTotalLine3" xfId="179"/>
    <cellStyle name="XSubTotalLine4" xfId="180"/>
    <cellStyle name="XSubTotalLine5" xfId="181"/>
    <cellStyle name="XSubTotalLine6" xfId="182"/>
    <cellStyle name="XTitlesHidden" xfId="183"/>
    <cellStyle name="XTitlesUnhidden" xfId="184"/>
    <cellStyle name="XTotals" xfId="185"/>
    <cellStyle name="Обычный_Budget_final_25_02_02" xfId="18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sheetData sheetId="8"/>
      <sheetData sheetId="9">
        <row r="3">
          <cell r="C3">
            <v>0.39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row r="1">
          <cell r="J1">
            <v>1.05</v>
          </cell>
        </row>
        <row r="2">
          <cell r="J2">
            <v>1.0349999999999999</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row r="22">
          <cell r="C22">
            <v>1.0249999999999999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B16" sqref="B16"/>
    </sheetView>
  </sheetViews>
  <sheetFormatPr defaultRowHeight="12.75"/>
  <cols>
    <col min="1" max="1" width="5.7109375" customWidth="1"/>
    <col min="3" max="5" width="14.42578125" customWidth="1"/>
    <col min="6" max="6" width="39.140625" customWidth="1"/>
    <col min="8" max="8" width="15.5703125" customWidth="1"/>
    <col min="9" max="9" width="25.5703125" customWidth="1"/>
    <col min="10" max="11" width="15.5703125" customWidth="1"/>
    <col min="12" max="12" width="34.5703125" customWidth="1"/>
    <col min="13" max="13" width="21" style="80" customWidth="1"/>
  </cols>
  <sheetData>
    <row r="1" spans="1:11">
      <c r="A1" s="2" t="str">
        <f>'Detailed Budget'!A1</f>
        <v>Annex 1</v>
      </c>
    </row>
    <row r="2" spans="1:11">
      <c r="A2" s="2" t="s">
        <v>65</v>
      </c>
    </row>
    <row r="3" spans="1:11">
      <c r="A3" s="2" t="str">
        <f>'Detailed Budget'!A3</f>
        <v>Subgrant SG-R-NNNNNN-NN mNN SubName</v>
      </c>
    </row>
    <row r="5" spans="1:11">
      <c r="B5" s="79" t="s">
        <v>50</v>
      </c>
    </row>
    <row r="7" spans="1:11" ht="25.5">
      <c r="B7" s="68" t="s">
        <v>44</v>
      </c>
      <c r="C7" s="69" t="s">
        <v>45</v>
      </c>
      <c r="D7" s="70" t="s">
        <v>46</v>
      </c>
      <c r="E7" s="69" t="s">
        <v>47</v>
      </c>
      <c r="F7" s="71" t="s">
        <v>58</v>
      </c>
    </row>
    <row r="8" spans="1:11">
      <c r="B8" s="56">
        <v>1</v>
      </c>
      <c r="C8" s="72" t="s">
        <v>48</v>
      </c>
      <c r="D8" s="57" t="s">
        <v>49</v>
      </c>
      <c r="E8" s="72">
        <v>1</v>
      </c>
      <c r="F8" s="73"/>
    </row>
    <row r="9" spans="1:11">
      <c r="B9" s="56">
        <v>2</v>
      </c>
      <c r="C9" s="72"/>
      <c r="D9" s="57"/>
      <c r="E9" s="72"/>
      <c r="F9" s="73"/>
    </row>
    <row r="10" spans="1:11">
      <c r="B10" s="56">
        <v>3</v>
      </c>
      <c r="C10" s="72"/>
      <c r="D10" s="57"/>
      <c r="E10" s="72"/>
      <c r="F10" s="73"/>
    </row>
    <row r="11" spans="1:11">
      <c r="B11" s="56">
        <v>4</v>
      </c>
      <c r="C11" s="72"/>
      <c r="D11" s="57"/>
      <c r="E11" s="72"/>
      <c r="F11" s="73"/>
    </row>
    <row r="12" spans="1:11">
      <c r="B12" s="74">
        <v>5</v>
      </c>
      <c r="C12" s="75"/>
      <c r="D12" s="60"/>
      <c r="E12" s="76"/>
      <c r="F12" s="77"/>
    </row>
    <row r="14" spans="1:11">
      <c r="G14" s="79" t="s">
        <v>51</v>
      </c>
    </row>
    <row r="16" spans="1:11" ht="25.5">
      <c r="G16" s="68" t="s">
        <v>52</v>
      </c>
      <c r="H16" s="69" t="s">
        <v>53</v>
      </c>
      <c r="I16" s="70" t="s">
        <v>55</v>
      </c>
      <c r="J16" s="69" t="s">
        <v>57</v>
      </c>
      <c r="K16" s="71" t="s">
        <v>54</v>
      </c>
    </row>
    <row r="17" spans="7:13">
      <c r="G17" s="56">
        <v>1</v>
      </c>
      <c r="H17" s="72"/>
      <c r="I17" s="57"/>
      <c r="J17" s="72"/>
      <c r="K17" s="73"/>
    </row>
    <row r="18" spans="7:13">
      <c r="G18" s="56">
        <v>2</v>
      </c>
      <c r="H18" s="72"/>
      <c r="I18" s="57"/>
      <c r="J18" s="72"/>
      <c r="K18" s="73"/>
    </row>
    <row r="19" spans="7:13">
      <c r="G19" s="56">
        <v>3</v>
      </c>
      <c r="H19" s="72"/>
      <c r="I19" s="57"/>
      <c r="J19" s="72"/>
      <c r="K19" s="73"/>
    </row>
    <row r="20" spans="7:13">
      <c r="G20" s="56">
        <v>4</v>
      </c>
      <c r="H20" s="72"/>
      <c r="I20" s="57"/>
      <c r="J20" s="72"/>
      <c r="K20" s="73"/>
    </row>
    <row r="21" spans="7:13">
      <c r="G21" s="74">
        <v>5</v>
      </c>
      <c r="H21" s="76"/>
      <c r="I21" s="60"/>
      <c r="J21" s="76"/>
      <c r="K21" s="77"/>
    </row>
    <row r="23" spans="7:13">
      <c r="L23" s="79" t="s">
        <v>59</v>
      </c>
    </row>
    <row r="25" spans="7:13" ht="25.5">
      <c r="L25" s="68" t="s">
        <v>61</v>
      </c>
      <c r="M25" s="81" t="s">
        <v>63</v>
      </c>
    </row>
    <row r="26" spans="7:13">
      <c r="L26" s="56" t="s">
        <v>60</v>
      </c>
      <c r="M26" s="82"/>
    </row>
    <row r="27" spans="7:13">
      <c r="L27" s="56" t="s">
        <v>62</v>
      </c>
      <c r="M27" s="82"/>
    </row>
    <row r="28" spans="7:13">
      <c r="L28" s="56">
        <v>3</v>
      </c>
      <c r="M28" s="82"/>
    </row>
    <row r="29" spans="7:13">
      <c r="L29" s="56">
        <v>4</v>
      </c>
      <c r="M29" s="82"/>
    </row>
    <row r="30" spans="7:13">
      <c r="L30" s="74">
        <v>5</v>
      </c>
      <c r="M30" s="8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90" zoomScaleNormal="90" workbookViewId="0">
      <selection activeCell="A4" sqref="A4"/>
    </sheetView>
  </sheetViews>
  <sheetFormatPr defaultRowHeight="12.75"/>
  <cols>
    <col min="1" max="1" width="5.7109375" style="2" customWidth="1"/>
    <col min="2" max="3" width="27.140625" style="3" customWidth="1"/>
    <col min="4" max="4" width="4.5703125" style="4" customWidth="1"/>
    <col min="5" max="8" width="20.85546875" style="4" customWidth="1"/>
    <col min="9" max="9" width="32.42578125" style="4" customWidth="1"/>
    <col min="10" max="11" width="24.42578125" style="4" customWidth="1"/>
    <col min="12" max="252" width="9.140625" style="4"/>
    <col min="253" max="255" width="24.28515625" style="4" customWidth="1"/>
    <col min="256" max="256" width="9.140625" style="4"/>
    <col min="257" max="257" width="28.28515625" style="4" customWidth="1"/>
    <col min="258" max="259" width="25" style="4" customWidth="1"/>
    <col min="260" max="508" width="9.140625" style="4"/>
    <col min="509" max="511" width="24.28515625" style="4" customWidth="1"/>
    <col min="512" max="512" width="9.140625" style="4"/>
    <col min="513" max="513" width="28.28515625" style="4" customWidth="1"/>
    <col min="514" max="515" width="25" style="4" customWidth="1"/>
    <col min="516" max="764" width="9.140625" style="4"/>
    <col min="765" max="767" width="24.28515625" style="4" customWidth="1"/>
    <col min="768" max="768" width="9.140625" style="4"/>
    <col min="769" max="769" width="28.28515625" style="4" customWidth="1"/>
    <col min="770" max="771" width="25" style="4" customWidth="1"/>
    <col min="772" max="1020" width="9.140625" style="4"/>
    <col min="1021" max="1023" width="24.28515625" style="4" customWidth="1"/>
    <col min="1024" max="1024" width="9.140625" style="4"/>
    <col min="1025" max="1025" width="28.28515625" style="4" customWidth="1"/>
    <col min="1026" max="1027" width="25" style="4" customWidth="1"/>
    <col min="1028" max="1276" width="9.140625" style="4"/>
    <col min="1277" max="1279" width="24.28515625" style="4" customWidth="1"/>
    <col min="1280" max="1280" width="9.140625" style="4"/>
    <col min="1281" max="1281" width="28.28515625" style="4" customWidth="1"/>
    <col min="1282" max="1283" width="25" style="4" customWidth="1"/>
    <col min="1284" max="1532" width="9.140625" style="4"/>
    <col min="1533" max="1535" width="24.28515625" style="4" customWidth="1"/>
    <col min="1536" max="1536" width="9.140625" style="4"/>
    <col min="1537" max="1537" width="28.28515625" style="4" customWidth="1"/>
    <col min="1538" max="1539" width="25" style="4" customWidth="1"/>
    <col min="1540" max="1788" width="9.140625" style="4"/>
    <col min="1789" max="1791" width="24.28515625" style="4" customWidth="1"/>
    <col min="1792" max="1792" width="9.140625" style="4"/>
    <col min="1793" max="1793" width="28.28515625" style="4" customWidth="1"/>
    <col min="1794" max="1795" width="25" style="4" customWidth="1"/>
    <col min="1796" max="2044" width="9.140625" style="4"/>
    <col min="2045" max="2047" width="24.28515625" style="4" customWidth="1"/>
    <col min="2048" max="2048" width="9.140625" style="4"/>
    <col min="2049" max="2049" width="28.28515625" style="4" customWidth="1"/>
    <col min="2050" max="2051" width="25" style="4" customWidth="1"/>
    <col min="2052" max="2300" width="9.140625" style="4"/>
    <col min="2301" max="2303" width="24.28515625" style="4" customWidth="1"/>
    <col min="2304" max="2304" width="9.140625" style="4"/>
    <col min="2305" max="2305" width="28.28515625" style="4" customWidth="1"/>
    <col min="2306" max="2307" width="25" style="4" customWidth="1"/>
    <col min="2308" max="2556" width="9.140625" style="4"/>
    <col min="2557" max="2559" width="24.28515625" style="4" customWidth="1"/>
    <col min="2560" max="2560" width="9.140625" style="4"/>
    <col min="2561" max="2561" width="28.28515625" style="4" customWidth="1"/>
    <col min="2562" max="2563" width="25" style="4" customWidth="1"/>
    <col min="2564" max="2812" width="9.140625" style="4"/>
    <col min="2813" max="2815" width="24.28515625" style="4" customWidth="1"/>
    <col min="2816" max="2816" width="9.140625" style="4"/>
    <col min="2817" max="2817" width="28.28515625" style="4" customWidth="1"/>
    <col min="2818" max="2819" width="25" style="4" customWidth="1"/>
    <col min="2820" max="3068" width="9.140625" style="4"/>
    <col min="3069" max="3071" width="24.28515625" style="4" customWidth="1"/>
    <col min="3072" max="3072" width="9.140625" style="4"/>
    <col min="3073" max="3073" width="28.28515625" style="4" customWidth="1"/>
    <col min="3074" max="3075" width="25" style="4" customWidth="1"/>
    <col min="3076" max="3324" width="9.140625" style="4"/>
    <col min="3325" max="3327" width="24.28515625" style="4" customWidth="1"/>
    <col min="3328" max="3328" width="9.140625" style="4"/>
    <col min="3329" max="3329" width="28.28515625" style="4" customWidth="1"/>
    <col min="3330" max="3331" width="25" style="4" customWidth="1"/>
    <col min="3332" max="3580" width="9.140625" style="4"/>
    <col min="3581" max="3583" width="24.28515625" style="4" customWidth="1"/>
    <col min="3584" max="3584" width="9.140625" style="4"/>
    <col min="3585" max="3585" width="28.28515625" style="4" customWidth="1"/>
    <col min="3586" max="3587" width="25" style="4" customWidth="1"/>
    <col min="3588" max="3836" width="9.140625" style="4"/>
    <col min="3837" max="3839" width="24.28515625" style="4" customWidth="1"/>
    <col min="3840" max="3840" width="9.140625" style="4"/>
    <col min="3841" max="3841" width="28.28515625" style="4" customWidth="1"/>
    <col min="3842" max="3843" width="25" style="4" customWidth="1"/>
    <col min="3844" max="4092" width="9.140625" style="4"/>
    <col min="4093" max="4095" width="24.28515625" style="4" customWidth="1"/>
    <col min="4096" max="4096" width="9.140625" style="4"/>
    <col min="4097" max="4097" width="28.28515625" style="4" customWidth="1"/>
    <col min="4098" max="4099" width="25" style="4" customWidth="1"/>
    <col min="4100" max="4348" width="9.140625" style="4"/>
    <col min="4349" max="4351" width="24.28515625" style="4" customWidth="1"/>
    <col min="4352" max="4352" width="9.140625" style="4"/>
    <col min="4353" max="4353" width="28.28515625" style="4" customWidth="1"/>
    <col min="4354" max="4355" width="25" style="4" customWidth="1"/>
    <col min="4356" max="4604" width="9.140625" style="4"/>
    <col min="4605" max="4607" width="24.28515625" style="4" customWidth="1"/>
    <col min="4608" max="4608" width="9.140625" style="4"/>
    <col min="4609" max="4609" width="28.28515625" style="4" customWidth="1"/>
    <col min="4610" max="4611" width="25" style="4" customWidth="1"/>
    <col min="4612" max="4860" width="9.140625" style="4"/>
    <col min="4861" max="4863" width="24.28515625" style="4" customWidth="1"/>
    <col min="4864" max="4864" width="9.140625" style="4"/>
    <col min="4865" max="4865" width="28.28515625" style="4" customWidth="1"/>
    <col min="4866" max="4867" width="25" style="4" customWidth="1"/>
    <col min="4868" max="5116" width="9.140625" style="4"/>
    <col min="5117" max="5119" width="24.28515625" style="4" customWidth="1"/>
    <col min="5120" max="5120" width="9.140625" style="4"/>
    <col min="5121" max="5121" width="28.28515625" style="4" customWidth="1"/>
    <col min="5122" max="5123" width="25" style="4" customWidth="1"/>
    <col min="5124" max="5372" width="9.140625" style="4"/>
    <col min="5373" max="5375" width="24.28515625" style="4" customWidth="1"/>
    <col min="5376" max="5376" width="9.140625" style="4"/>
    <col min="5377" max="5377" width="28.28515625" style="4" customWidth="1"/>
    <col min="5378" max="5379" width="25" style="4" customWidth="1"/>
    <col min="5380" max="5628" width="9.140625" style="4"/>
    <col min="5629" max="5631" width="24.28515625" style="4" customWidth="1"/>
    <col min="5632" max="5632" width="9.140625" style="4"/>
    <col min="5633" max="5633" width="28.28515625" style="4" customWidth="1"/>
    <col min="5634" max="5635" width="25" style="4" customWidth="1"/>
    <col min="5636" max="5884" width="9.140625" style="4"/>
    <col min="5885" max="5887" width="24.28515625" style="4" customWidth="1"/>
    <col min="5888" max="5888" width="9.140625" style="4"/>
    <col min="5889" max="5889" width="28.28515625" style="4" customWidth="1"/>
    <col min="5890" max="5891" width="25" style="4" customWidth="1"/>
    <col min="5892" max="6140" width="9.140625" style="4"/>
    <col min="6141" max="6143" width="24.28515625" style="4" customWidth="1"/>
    <col min="6144" max="6144" width="9.140625" style="4"/>
    <col min="6145" max="6145" width="28.28515625" style="4" customWidth="1"/>
    <col min="6146" max="6147" width="25" style="4" customWidth="1"/>
    <col min="6148" max="6396" width="9.140625" style="4"/>
    <col min="6397" max="6399" width="24.28515625" style="4" customWidth="1"/>
    <col min="6400" max="6400" width="9.140625" style="4"/>
    <col min="6401" max="6401" width="28.28515625" style="4" customWidth="1"/>
    <col min="6402" max="6403" width="25" style="4" customWidth="1"/>
    <col min="6404" max="6652" width="9.140625" style="4"/>
    <col min="6653" max="6655" width="24.28515625" style="4" customWidth="1"/>
    <col min="6656" max="6656" width="9.140625" style="4"/>
    <col min="6657" max="6657" width="28.28515625" style="4" customWidth="1"/>
    <col min="6658" max="6659" width="25" style="4" customWidth="1"/>
    <col min="6660" max="6908" width="9.140625" style="4"/>
    <col min="6909" max="6911" width="24.28515625" style="4" customWidth="1"/>
    <col min="6912" max="6912" width="9.140625" style="4"/>
    <col min="6913" max="6913" width="28.28515625" style="4" customWidth="1"/>
    <col min="6914" max="6915" width="25" style="4" customWidth="1"/>
    <col min="6916" max="7164" width="9.140625" style="4"/>
    <col min="7165" max="7167" width="24.28515625" style="4" customWidth="1"/>
    <col min="7168" max="7168" width="9.140625" style="4"/>
    <col min="7169" max="7169" width="28.28515625" style="4" customWidth="1"/>
    <col min="7170" max="7171" width="25" style="4" customWidth="1"/>
    <col min="7172" max="7420" width="9.140625" style="4"/>
    <col min="7421" max="7423" width="24.28515625" style="4" customWidth="1"/>
    <col min="7424" max="7424" width="9.140625" style="4"/>
    <col min="7425" max="7425" width="28.28515625" style="4" customWidth="1"/>
    <col min="7426" max="7427" width="25" style="4" customWidth="1"/>
    <col min="7428" max="7676" width="9.140625" style="4"/>
    <col min="7677" max="7679" width="24.28515625" style="4" customWidth="1"/>
    <col min="7680" max="7680" width="9.140625" style="4"/>
    <col min="7681" max="7681" width="28.28515625" style="4" customWidth="1"/>
    <col min="7682" max="7683" width="25" style="4" customWidth="1"/>
    <col min="7684" max="7932" width="9.140625" style="4"/>
    <col min="7933" max="7935" width="24.28515625" style="4" customWidth="1"/>
    <col min="7936" max="7936" width="9.140625" style="4"/>
    <col min="7937" max="7937" width="28.28515625" style="4" customWidth="1"/>
    <col min="7938" max="7939" width="25" style="4" customWidth="1"/>
    <col min="7940" max="8188" width="9.140625" style="4"/>
    <col min="8189" max="8191" width="24.28515625" style="4" customWidth="1"/>
    <col min="8192" max="8192" width="9.140625" style="4"/>
    <col min="8193" max="8193" width="28.28515625" style="4" customWidth="1"/>
    <col min="8194" max="8195" width="25" style="4" customWidth="1"/>
    <col min="8196" max="8444" width="9.140625" style="4"/>
    <col min="8445" max="8447" width="24.28515625" style="4" customWidth="1"/>
    <col min="8448" max="8448" width="9.140625" style="4"/>
    <col min="8449" max="8449" width="28.28515625" style="4" customWidth="1"/>
    <col min="8450" max="8451" width="25" style="4" customWidth="1"/>
    <col min="8452" max="8700" width="9.140625" style="4"/>
    <col min="8701" max="8703" width="24.28515625" style="4" customWidth="1"/>
    <col min="8704" max="8704" width="9.140625" style="4"/>
    <col min="8705" max="8705" width="28.28515625" style="4" customWidth="1"/>
    <col min="8706" max="8707" width="25" style="4" customWidth="1"/>
    <col min="8708" max="8956" width="9.140625" style="4"/>
    <col min="8957" max="8959" width="24.28515625" style="4" customWidth="1"/>
    <col min="8960" max="8960" width="9.140625" style="4"/>
    <col min="8961" max="8961" width="28.28515625" style="4" customWidth="1"/>
    <col min="8962" max="8963" width="25" style="4" customWidth="1"/>
    <col min="8964" max="9212" width="9.140625" style="4"/>
    <col min="9213" max="9215" width="24.28515625" style="4" customWidth="1"/>
    <col min="9216" max="9216" width="9.140625" style="4"/>
    <col min="9217" max="9217" width="28.28515625" style="4" customWidth="1"/>
    <col min="9218" max="9219" width="25" style="4" customWidth="1"/>
    <col min="9220" max="9468" width="9.140625" style="4"/>
    <col min="9469" max="9471" width="24.28515625" style="4" customWidth="1"/>
    <col min="9472" max="9472" width="9.140625" style="4"/>
    <col min="9473" max="9473" width="28.28515625" style="4" customWidth="1"/>
    <col min="9474" max="9475" width="25" style="4" customWidth="1"/>
    <col min="9476" max="9724" width="9.140625" style="4"/>
    <col min="9725" max="9727" width="24.28515625" style="4" customWidth="1"/>
    <col min="9728" max="9728" width="9.140625" style="4"/>
    <col min="9729" max="9729" width="28.28515625" style="4" customWidth="1"/>
    <col min="9730" max="9731" width="25" style="4" customWidth="1"/>
    <col min="9732" max="9980" width="9.140625" style="4"/>
    <col min="9981" max="9983" width="24.28515625" style="4" customWidth="1"/>
    <col min="9984" max="9984" width="9.140625" style="4"/>
    <col min="9985" max="9985" width="28.28515625" style="4" customWidth="1"/>
    <col min="9986" max="9987" width="25" style="4" customWidth="1"/>
    <col min="9988" max="10236" width="9.140625" style="4"/>
    <col min="10237" max="10239" width="24.28515625" style="4" customWidth="1"/>
    <col min="10240" max="10240" width="9.140625" style="4"/>
    <col min="10241" max="10241" width="28.28515625" style="4" customWidth="1"/>
    <col min="10242" max="10243" width="25" style="4" customWidth="1"/>
    <col min="10244" max="10492" width="9.140625" style="4"/>
    <col min="10493" max="10495" width="24.28515625" style="4" customWidth="1"/>
    <col min="10496" max="10496" width="9.140625" style="4"/>
    <col min="10497" max="10497" width="28.28515625" style="4" customWidth="1"/>
    <col min="10498" max="10499" width="25" style="4" customWidth="1"/>
    <col min="10500" max="10748" width="9.140625" style="4"/>
    <col min="10749" max="10751" width="24.28515625" style="4" customWidth="1"/>
    <col min="10752" max="10752" width="9.140625" style="4"/>
    <col min="10753" max="10753" width="28.28515625" style="4" customWidth="1"/>
    <col min="10754" max="10755" width="25" style="4" customWidth="1"/>
    <col min="10756" max="11004" width="9.140625" style="4"/>
    <col min="11005" max="11007" width="24.28515625" style="4" customWidth="1"/>
    <col min="11008" max="11008" width="9.140625" style="4"/>
    <col min="11009" max="11009" width="28.28515625" style="4" customWidth="1"/>
    <col min="11010" max="11011" width="25" style="4" customWidth="1"/>
    <col min="11012" max="11260" width="9.140625" style="4"/>
    <col min="11261" max="11263" width="24.28515625" style="4" customWidth="1"/>
    <col min="11264" max="11264" width="9.140625" style="4"/>
    <col min="11265" max="11265" width="28.28515625" style="4" customWidth="1"/>
    <col min="11266" max="11267" width="25" style="4" customWidth="1"/>
    <col min="11268" max="11516" width="9.140625" style="4"/>
    <col min="11517" max="11519" width="24.28515625" style="4" customWidth="1"/>
    <col min="11520" max="11520" width="9.140625" style="4"/>
    <col min="11521" max="11521" width="28.28515625" style="4" customWidth="1"/>
    <col min="11522" max="11523" width="25" style="4" customWidth="1"/>
    <col min="11524" max="11772" width="9.140625" style="4"/>
    <col min="11773" max="11775" width="24.28515625" style="4" customWidth="1"/>
    <col min="11776" max="11776" width="9.140625" style="4"/>
    <col min="11777" max="11777" width="28.28515625" style="4" customWidth="1"/>
    <col min="11778" max="11779" width="25" style="4" customWidth="1"/>
    <col min="11780" max="12028" width="9.140625" style="4"/>
    <col min="12029" max="12031" width="24.28515625" style="4" customWidth="1"/>
    <col min="12032" max="12032" width="9.140625" style="4"/>
    <col min="12033" max="12033" width="28.28515625" style="4" customWidth="1"/>
    <col min="12034" max="12035" width="25" style="4" customWidth="1"/>
    <col min="12036" max="12284" width="9.140625" style="4"/>
    <col min="12285" max="12287" width="24.28515625" style="4" customWidth="1"/>
    <col min="12288" max="12288" width="9.140625" style="4"/>
    <col min="12289" max="12289" width="28.28515625" style="4" customWidth="1"/>
    <col min="12290" max="12291" width="25" style="4" customWidth="1"/>
    <col min="12292" max="12540" width="9.140625" style="4"/>
    <col min="12541" max="12543" width="24.28515625" style="4" customWidth="1"/>
    <col min="12544" max="12544" width="9.140625" style="4"/>
    <col min="12545" max="12545" width="28.28515625" style="4" customWidth="1"/>
    <col min="12546" max="12547" width="25" style="4" customWidth="1"/>
    <col min="12548" max="12796" width="9.140625" style="4"/>
    <col min="12797" max="12799" width="24.28515625" style="4" customWidth="1"/>
    <col min="12800" max="12800" width="9.140625" style="4"/>
    <col min="12801" max="12801" width="28.28515625" style="4" customWidth="1"/>
    <col min="12802" max="12803" width="25" style="4" customWidth="1"/>
    <col min="12804" max="13052" width="9.140625" style="4"/>
    <col min="13053" max="13055" width="24.28515625" style="4" customWidth="1"/>
    <col min="13056" max="13056" width="9.140625" style="4"/>
    <col min="13057" max="13057" width="28.28515625" style="4" customWidth="1"/>
    <col min="13058" max="13059" width="25" style="4" customWidth="1"/>
    <col min="13060" max="13308" width="9.140625" style="4"/>
    <col min="13309" max="13311" width="24.28515625" style="4" customWidth="1"/>
    <col min="13312" max="13312" width="9.140625" style="4"/>
    <col min="13313" max="13313" width="28.28515625" style="4" customWidth="1"/>
    <col min="13314" max="13315" width="25" style="4" customWidth="1"/>
    <col min="13316" max="13564" width="9.140625" style="4"/>
    <col min="13565" max="13567" width="24.28515625" style="4" customWidth="1"/>
    <col min="13568" max="13568" width="9.140625" style="4"/>
    <col min="13569" max="13569" width="28.28515625" style="4" customWidth="1"/>
    <col min="13570" max="13571" width="25" style="4" customWidth="1"/>
    <col min="13572" max="13820" width="9.140625" style="4"/>
    <col min="13821" max="13823" width="24.28515625" style="4" customWidth="1"/>
    <col min="13824" max="13824" width="9.140625" style="4"/>
    <col min="13825" max="13825" width="28.28515625" style="4" customWidth="1"/>
    <col min="13826" max="13827" width="25" style="4" customWidth="1"/>
    <col min="13828" max="14076" width="9.140625" style="4"/>
    <col min="14077" max="14079" width="24.28515625" style="4" customWidth="1"/>
    <col min="14080" max="14080" width="9.140625" style="4"/>
    <col min="14081" max="14081" width="28.28515625" style="4" customWidth="1"/>
    <col min="14082" max="14083" width="25" style="4" customWidth="1"/>
    <col min="14084" max="14332" width="9.140625" style="4"/>
    <col min="14333" max="14335" width="24.28515625" style="4" customWidth="1"/>
    <col min="14336" max="14336" width="9.140625" style="4"/>
    <col min="14337" max="14337" width="28.28515625" style="4" customWidth="1"/>
    <col min="14338" max="14339" width="25" style="4" customWidth="1"/>
    <col min="14340" max="14588" width="9.140625" style="4"/>
    <col min="14589" max="14591" width="24.28515625" style="4" customWidth="1"/>
    <col min="14592" max="14592" width="9.140625" style="4"/>
    <col min="14593" max="14593" width="28.28515625" style="4" customWidth="1"/>
    <col min="14594" max="14595" width="25" style="4" customWidth="1"/>
    <col min="14596" max="14844" width="9.140625" style="4"/>
    <col min="14845" max="14847" width="24.28515625" style="4" customWidth="1"/>
    <col min="14848" max="14848" width="9.140625" style="4"/>
    <col min="14849" max="14849" width="28.28515625" style="4" customWidth="1"/>
    <col min="14850" max="14851" width="25" style="4" customWidth="1"/>
    <col min="14852" max="15100" width="9.140625" style="4"/>
    <col min="15101" max="15103" width="24.28515625" style="4" customWidth="1"/>
    <col min="15104" max="15104" width="9.140625" style="4"/>
    <col min="15105" max="15105" width="28.28515625" style="4" customWidth="1"/>
    <col min="15106" max="15107" width="25" style="4" customWidth="1"/>
    <col min="15108" max="15356" width="9.140625" style="4"/>
    <col min="15357" max="15359" width="24.28515625" style="4" customWidth="1"/>
    <col min="15360" max="15360" width="9.140625" style="4"/>
    <col min="15361" max="15361" width="28.28515625" style="4" customWidth="1"/>
    <col min="15362" max="15363" width="25" style="4" customWidth="1"/>
    <col min="15364" max="15612" width="9.140625" style="4"/>
    <col min="15613" max="15615" width="24.28515625" style="4" customWidth="1"/>
    <col min="15616" max="15616" width="9.140625" style="4"/>
    <col min="15617" max="15617" width="28.28515625" style="4" customWidth="1"/>
    <col min="15618" max="15619" width="25" style="4" customWidth="1"/>
    <col min="15620" max="15868" width="9.140625" style="4"/>
    <col min="15869" max="15871" width="24.28515625" style="4" customWidth="1"/>
    <col min="15872" max="15872" width="9.140625" style="4"/>
    <col min="15873" max="15873" width="28.28515625" style="4" customWidth="1"/>
    <col min="15874" max="15875" width="25" style="4" customWidth="1"/>
    <col min="15876" max="16124" width="9.140625" style="4"/>
    <col min="16125" max="16127" width="24.28515625" style="4" customWidth="1"/>
    <col min="16128" max="16128" width="9.140625" style="4"/>
    <col min="16129" max="16129" width="28.28515625" style="4" customWidth="1"/>
    <col min="16130" max="16131" width="25" style="4" customWidth="1"/>
    <col min="16132" max="16384" width="9.140625" style="4"/>
  </cols>
  <sheetData>
    <row r="1" spans="1:11">
      <c r="A1" s="2" t="str">
        <f>'Detailed Budget'!A1</f>
        <v>Annex 1</v>
      </c>
    </row>
    <row r="2" spans="1:11">
      <c r="A2" s="2" t="s">
        <v>9</v>
      </c>
    </row>
    <row r="3" spans="1:11">
      <c r="A3" s="2" t="str">
        <f>'Detailed Budget'!A3</f>
        <v>Subgrant SG-R-NNNNNN-NN mNN SubName</v>
      </c>
    </row>
    <row r="5" spans="1:11" s="3" customFormat="1">
      <c r="A5" s="5"/>
      <c r="B5" s="52" t="s">
        <v>39</v>
      </c>
      <c r="C5" s="52" t="s">
        <v>40</v>
      </c>
      <c r="E5" s="62" t="s">
        <v>12</v>
      </c>
      <c r="F5" s="62" t="s">
        <v>10</v>
      </c>
      <c r="G5" s="62" t="s">
        <v>11</v>
      </c>
      <c r="H5" s="52" t="s">
        <v>79</v>
      </c>
    </row>
    <row r="6" spans="1:11">
      <c r="B6" s="53" t="s">
        <v>16</v>
      </c>
      <c r="C6" s="54" t="s">
        <v>16</v>
      </c>
      <c r="E6" s="6" t="s">
        <v>13</v>
      </c>
      <c r="F6" s="7">
        <f>'Detailed Budget'!F14</f>
        <v>0</v>
      </c>
      <c r="G6" s="7">
        <f>F6</f>
        <v>0</v>
      </c>
      <c r="H6" s="111">
        <f>'Detailed Budget'!K14</f>
        <v>0</v>
      </c>
    </row>
    <row r="7" spans="1:11" s="8" customFormat="1">
      <c r="B7" s="55"/>
      <c r="C7" s="55"/>
      <c r="E7" s="6" t="s">
        <v>27</v>
      </c>
      <c r="F7" s="7">
        <f>'Detailed Budget'!F21</f>
        <v>0</v>
      </c>
      <c r="G7" s="7">
        <f t="shared" ref="G7:G10" si="0">F7</f>
        <v>0</v>
      </c>
      <c r="H7" s="112">
        <f>'Detailed Budget'!K21</f>
        <v>0</v>
      </c>
    </row>
    <row r="8" spans="1:11">
      <c r="B8" s="52" t="s">
        <v>56</v>
      </c>
      <c r="C8" s="78"/>
      <c r="E8" s="6" t="s">
        <v>21</v>
      </c>
      <c r="F8" s="7">
        <f>'Detailed Budget'!F27</f>
        <v>0</v>
      </c>
      <c r="G8" s="7">
        <f t="shared" si="0"/>
        <v>0</v>
      </c>
      <c r="H8" s="111">
        <f>'Detailed Budget'!K27</f>
        <v>0</v>
      </c>
    </row>
    <row r="9" spans="1:11">
      <c r="B9" s="55"/>
      <c r="C9" s="55"/>
      <c r="E9" s="6" t="s">
        <v>24</v>
      </c>
      <c r="F9" s="7">
        <f>'Detailed Budget'!F32</f>
        <v>0</v>
      </c>
      <c r="G9" s="7">
        <f t="shared" si="0"/>
        <v>0</v>
      </c>
      <c r="H9" s="111">
        <f>'Detailed Budget'!K32</f>
        <v>0</v>
      </c>
    </row>
    <row r="10" spans="1:11">
      <c r="B10" s="52" t="s">
        <v>41</v>
      </c>
      <c r="C10" s="52" t="s">
        <v>42</v>
      </c>
      <c r="E10" s="6" t="s">
        <v>37</v>
      </c>
      <c r="F10" s="7">
        <f>'Detailed Budget'!F37</f>
        <v>0</v>
      </c>
      <c r="G10" s="7">
        <f t="shared" si="0"/>
        <v>0</v>
      </c>
      <c r="H10" s="111">
        <f>'Detailed Budget'!K37</f>
        <v>0</v>
      </c>
    </row>
    <row r="11" spans="1:11">
      <c r="B11" s="7">
        <f>F13</f>
        <v>0</v>
      </c>
      <c r="C11" s="7">
        <f>G13</f>
        <v>0</v>
      </c>
      <c r="E11" s="6" t="s">
        <v>15</v>
      </c>
      <c r="F11" s="7">
        <f>'Detailed Budget'!F43</f>
        <v>0</v>
      </c>
      <c r="G11" s="7">
        <f t="shared" ref="G11" si="1">F11</f>
        <v>0</v>
      </c>
      <c r="H11" s="111">
        <f>'Detailed Budget'!K43</f>
        <v>0</v>
      </c>
    </row>
    <row r="12" spans="1:11" s="65" customFormat="1">
      <c r="B12" s="3"/>
      <c r="C12" s="3"/>
      <c r="E12" s="6" t="s">
        <v>138</v>
      </c>
      <c r="F12" s="7">
        <f>'Detailed Budget'!F48</f>
        <v>0</v>
      </c>
      <c r="G12" s="7">
        <f>F12</f>
        <v>0</v>
      </c>
      <c r="H12" s="111">
        <f>'Detailed Budget'!K48</f>
        <v>0</v>
      </c>
    </row>
    <row r="13" spans="1:11">
      <c r="A13" s="4"/>
      <c r="B13" s="52" t="s">
        <v>43</v>
      </c>
      <c r="C13" s="84"/>
      <c r="D13" s="58"/>
      <c r="E13" s="9" t="s">
        <v>14</v>
      </c>
      <c r="F13" s="10">
        <f>SUM(F6:F12)</f>
        <v>0</v>
      </c>
      <c r="G13" s="10">
        <f>SUM(G6:G12)</f>
        <v>0</v>
      </c>
      <c r="H13" s="10">
        <f>SUM(H6:H12)</f>
        <v>0</v>
      </c>
    </row>
    <row r="14" spans="1:11" s="64" customFormat="1">
      <c r="B14" s="66"/>
      <c r="C14" s="85"/>
      <c r="D14" s="63"/>
      <c r="E14" s="65"/>
      <c r="F14" s="67"/>
      <c r="G14" s="65"/>
      <c r="H14" s="4"/>
    </row>
    <row r="15" spans="1:11">
      <c r="B15" s="52" t="s">
        <v>64</v>
      </c>
      <c r="C15" s="86"/>
      <c r="D15" s="58"/>
      <c r="E15" s="58"/>
      <c r="F15" s="61"/>
      <c r="G15" s="58"/>
      <c r="H15" s="64"/>
    </row>
    <row r="16" spans="1:11">
      <c r="B16" s="63"/>
      <c r="C16" s="63"/>
      <c r="D16" s="58"/>
      <c r="E16" s="58"/>
      <c r="F16" s="58"/>
      <c r="G16" s="58"/>
      <c r="I16" s="240"/>
      <c r="J16" s="241" t="s">
        <v>10</v>
      </c>
      <c r="K16" s="241" t="s">
        <v>11</v>
      </c>
    </row>
    <row r="17" spans="2:11">
      <c r="B17" s="57"/>
      <c r="C17" s="87"/>
      <c r="D17" s="58"/>
      <c r="E17" s="58"/>
      <c r="F17" s="58"/>
      <c r="G17" s="58"/>
      <c r="I17" s="242" t="s">
        <v>141</v>
      </c>
      <c r="J17" s="243">
        <v>0</v>
      </c>
      <c r="K17" s="243">
        <v>0</v>
      </c>
    </row>
    <row r="18" spans="2:11">
      <c r="B18" s="57"/>
      <c r="C18" s="57"/>
      <c r="D18" s="58"/>
      <c r="E18" s="59"/>
      <c r="F18" s="59"/>
      <c r="G18" s="59"/>
      <c r="I18" s="244" t="s">
        <v>142</v>
      </c>
      <c r="J18" s="243">
        <f>J19-J17</f>
        <v>0</v>
      </c>
      <c r="K18" s="243">
        <f>K19-K17</f>
        <v>0</v>
      </c>
    </row>
    <row r="19" spans="2:11">
      <c r="B19" s="57"/>
      <c r="C19" s="57"/>
      <c r="E19" s="58"/>
      <c r="F19" s="58"/>
      <c r="G19" s="58"/>
      <c r="I19" s="245" t="s">
        <v>143</v>
      </c>
      <c r="J19" s="246">
        <f>F13</f>
        <v>0</v>
      </c>
      <c r="K19" s="246">
        <f>G13</f>
        <v>0</v>
      </c>
    </row>
    <row r="20" spans="2:11">
      <c r="B20" s="57"/>
      <c r="C20" s="57"/>
      <c r="E20" s="58"/>
      <c r="F20" s="58"/>
      <c r="G20" s="5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B5"/>
  <sheetViews>
    <sheetView workbookViewId="0">
      <selection activeCell="A2" sqref="A2"/>
    </sheetView>
  </sheetViews>
  <sheetFormatPr defaultColWidth="8.85546875" defaultRowHeight="12.75"/>
  <cols>
    <col min="1" max="1" width="14.28515625" style="247" customWidth="1"/>
    <col min="2" max="2" width="83.42578125" style="247" customWidth="1"/>
    <col min="3" max="16384" width="8.85546875" style="247"/>
  </cols>
  <sheetData>
    <row r="1" spans="1:2" ht="25.5">
      <c r="A1" s="255" t="s">
        <v>157</v>
      </c>
      <c r="B1" s="254" t="s">
        <v>156</v>
      </c>
    </row>
    <row r="2" spans="1:2">
      <c r="A2" s="253" t="s">
        <v>155</v>
      </c>
      <c r="B2" s="252" t="s">
        <v>154</v>
      </c>
    </row>
    <row r="3" spans="1:2" ht="51">
      <c r="A3" s="251" t="s">
        <v>5</v>
      </c>
      <c r="B3" s="250" t="s">
        <v>153</v>
      </c>
    </row>
    <row r="4" spans="1:2">
      <c r="A4" s="251" t="s">
        <v>152</v>
      </c>
      <c r="B4" s="250" t="s">
        <v>151</v>
      </c>
    </row>
    <row r="5" spans="1:2">
      <c r="A5" s="249" t="s">
        <v>150</v>
      </c>
      <c r="B5" s="248" t="s">
        <v>149</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9"/>
  <sheetViews>
    <sheetView tabSelected="1" zoomScaleNormal="100" workbookViewId="0"/>
  </sheetViews>
  <sheetFormatPr defaultColWidth="9.140625" defaultRowHeight="12.75"/>
  <cols>
    <col min="1" max="1" width="5.85546875" style="212" customWidth="1"/>
    <col min="2" max="2" width="109.42578125" style="218" customWidth="1"/>
    <col min="3" max="3" width="73.28515625" style="213" customWidth="1"/>
    <col min="4" max="4" width="9.140625" style="213" customWidth="1"/>
    <col min="5" max="16384" width="9.140625" style="213"/>
  </cols>
  <sheetData>
    <row r="1" spans="1:7" s="211" customFormat="1">
      <c r="A1" s="109" t="s">
        <v>76</v>
      </c>
      <c r="B1" s="110"/>
    </row>
    <row r="2" spans="1:7" s="212" customFormat="1">
      <c r="A2" s="165"/>
      <c r="B2" s="166"/>
    </row>
    <row r="3" spans="1:7" s="212" customFormat="1">
      <c r="A3" s="116" t="s">
        <v>78</v>
      </c>
      <c r="B3" s="117"/>
    </row>
    <row r="4" spans="1:7">
      <c r="A4" s="172" t="s">
        <v>77</v>
      </c>
      <c r="B4" s="173" t="s">
        <v>89</v>
      </c>
    </row>
    <row r="5" spans="1:7">
      <c r="A5" s="172" t="s">
        <v>77</v>
      </c>
      <c r="B5" s="173" t="s">
        <v>147</v>
      </c>
    </row>
    <row r="6" spans="1:7">
      <c r="A6" s="172" t="s">
        <v>77</v>
      </c>
      <c r="B6" s="173" t="s">
        <v>146</v>
      </c>
    </row>
    <row r="7" spans="1:7">
      <c r="A7" s="172" t="s">
        <v>77</v>
      </c>
      <c r="B7" s="173" t="s">
        <v>105</v>
      </c>
    </row>
    <row r="8" spans="1:7">
      <c r="A8" s="172" t="s">
        <v>77</v>
      </c>
      <c r="B8" s="173" t="s">
        <v>90</v>
      </c>
    </row>
    <row r="9" spans="1:7" ht="38.25" hidden="1">
      <c r="A9" s="172" t="s">
        <v>77</v>
      </c>
      <c r="B9" s="173" t="s">
        <v>112</v>
      </c>
      <c r="C9" s="214"/>
    </row>
    <row r="10" spans="1:7" s="217" customFormat="1" ht="25.5" customHeight="1">
      <c r="A10" s="172" t="s">
        <v>77</v>
      </c>
      <c r="B10" s="173" t="s">
        <v>91</v>
      </c>
      <c r="C10" s="215"/>
      <c r="D10" s="215"/>
      <c r="E10" s="216"/>
      <c r="F10" s="216"/>
      <c r="G10" s="216"/>
    </row>
    <row r="11" spans="1:7" s="217" customFormat="1" ht="38.25">
      <c r="A11" s="172" t="s">
        <v>77</v>
      </c>
      <c r="B11" s="173" t="s">
        <v>106</v>
      </c>
      <c r="C11" s="215"/>
      <c r="D11" s="215"/>
      <c r="E11" s="216"/>
      <c r="F11" s="216"/>
      <c r="G11" s="216"/>
    </row>
    <row r="12" spans="1:7" s="217" customFormat="1">
      <c r="A12" s="172" t="s">
        <v>77</v>
      </c>
      <c r="B12" s="173" t="s">
        <v>88</v>
      </c>
      <c r="C12" s="215"/>
      <c r="D12" s="215"/>
      <c r="E12" s="216"/>
      <c r="F12" s="216"/>
      <c r="G12" s="216"/>
    </row>
    <row r="13" spans="1:7">
      <c r="A13" s="116"/>
      <c r="B13" s="119"/>
    </row>
    <row r="14" spans="1:7">
      <c r="A14" s="157" t="s">
        <v>104</v>
      </c>
      <c r="B14" s="119"/>
    </row>
    <row r="15" spans="1:7">
      <c r="A15" s="172" t="s">
        <v>77</v>
      </c>
      <c r="B15" s="174" t="s">
        <v>107</v>
      </c>
    </row>
    <row r="16" spans="1:7" ht="25.5">
      <c r="A16" s="116"/>
      <c r="B16" s="121" t="s">
        <v>111</v>
      </c>
    </row>
    <row r="17" spans="1:7" ht="25.5">
      <c r="A17" s="116"/>
      <c r="B17" s="121" t="s">
        <v>110</v>
      </c>
    </row>
    <row r="18" spans="1:7" ht="25.5">
      <c r="A18" s="116"/>
      <c r="B18" s="121" t="s">
        <v>109</v>
      </c>
    </row>
    <row r="19" spans="1:7" ht="25.5">
      <c r="A19" s="116"/>
      <c r="B19" s="121" t="s">
        <v>108</v>
      </c>
    </row>
    <row r="20" spans="1:7" s="217" customFormat="1" ht="89.25">
      <c r="A20" s="172" t="s">
        <v>77</v>
      </c>
      <c r="B20" s="173" t="s">
        <v>116</v>
      </c>
      <c r="C20" s="215"/>
      <c r="D20" s="215"/>
      <c r="E20" s="216"/>
      <c r="F20" s="216"/>
      <c r="G20" s="216"/>
    </row>
    <row r="21" spans="1:7">
      <c r="A21" s="120" t="s">
        <v>84</v>
      </c>
      <c r="B21" s="119"/>
    </row>
    <row r="22" spans="1:7">
      <c r="A22" s="118" t="s">
        <v>77</v>
      </c>
      <c r="B22" s="119" t="s">
        <v>145</v>
      </c>
    </row>
    <row r="23" spans="1:7">
      <c r="A23" s="118"/>
      <c r="B23" s="121" t="s">
        <v>128</v>
      </c>
    </row>
    <row r="24" spans="1:7">
      <c r="A24" s="118"/>
      <c r="B24" s="121" t="s">
        <v>129</v>
      </c>
    </row>
    <row r="25" spans="1:7">
      <c r="A25" s="118"/>
      <c r="B25" s="121" t="s">
        <v>130</v>
      </c>
    </row>
    <row r="26" spans="1:7">
      <c r="A26" s="118" t="s">
        <v>77</v>
      </c>
      <c r="B26" s="119" t="s">
        <v>85</v>
      </c>
    </row>
    <row r="27" spans="1:7" ht="38.25">
      <c r="A27" s="116"/>
      <c r="B27" s="121" t="s">
        <v>87</v>
      </c>
    </row>
    <row r="28" spans="1:7" ht="38.25">
      <c r="A28" s="116"/>
      <c r="B28" s="121" t="s">
        <v>113</v>
      </c>
    </row>
    <row r="29" spans="1:7">
      <c r="A29" s="116"/>
      <c r="B29" s="121" t="s">
        <v>114</v>
      </c>
    </row>
    <row r="30" spans="1:7">
      <c r="A30" s="118" t="s">
        <v>77</v>
      </c>
      <c r="B30" s="119" t="s">
        <v>86</v>
      </c>
    </row>
    <row r="31" spans="1:7" ht="25.5">
      <c r="A31" s="116"/>
      <c r="B31" s="121" t="s">
        <v>135</v>
      </c>
    </row>
    <row r="32" spans="1:7">
      <c r="A32" s="116"/>
      <c r="B32" s="121" t="s">
        <v>134</v>
      </c>
    </row>
    <row r="33" spans="1:2" ht="102">
      <c r="A33" s="116"/>
      <c r="B33" s="121" t="s">
        <v>139</v>
      </c>
    </row>
    <row r="34" spans="1:2">
      <c r="A34" s="118" t="s">
        <v>77</v>
      </c>
      <c r="B34" s="119" t="s">
        <v>140</v>
      </c>
    </row>
    <row r="35" spans="1:2" ht="28.15" customHeight="1">
      <c r="A35" s="118"/>
      <c r="B35" s="122" t="s">
        <v>131</v>
      </c>
    </row>
    <row r="36" spans="1:2" ht="89.25">
      <c r="A36" s="118"/>
      <c r="B36" s="122" t="s">
        <v>133</v>
      </c>
    </row>
    <row r="37" spans="1:2" ht="51">
      <c r="A37" s="116"/>
      <c r="B37" s="122" t="s">
        <v>132</v>
      </c>
    </row>
    <row r="38" spans="1:2" ht="38.25">
      <c r="A38" s="116"/>
      <c r="B38" s="122" t="s">
        <v>92</v>
      </c>
    </row>
    <row r="39" spans="1:2">
      <c r="A39" s="167"/>
      <c r="B39" s="168"/>
    </row>
  </sheetData>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0"/>
  <sheetViews>
    <sheetView zoomScale="90" zoomScaleNormal="90" workbookViewId="0">
      <selection activeCell="A4" sqref="A4"/>
    </sheetView>
  </sheetViews>
  <sheetFormatPr defaultColWidth="29.28515625" defaultRowHeight="12.75"/>
  <cols>
    <col min="1" max="1" width="44.5703125" style="16" customWidth="1"/>
    <col min="2" max="3" width="12" style="13" customWidth="1"/>
    <col min="4" max="4" width="12" style="14" customWidth="1"/>
    <col min="5" max="6" width="12" style="15" customWidth="1"/>
    <col min="7" max="8" width="12" style="13" customWidth="1"/>
    <col min="9" max="9" width="12" style="14" customWidth="1"/>
    <col min="10" max="11" width="12" style="15" customWidth="1"/>
    <col min="12" max="12" width="10.7109375" style="186" customWidth="1"/>
    <col min="13" max="13" width="156.28515625" style="16" bestFit="1" customWidth="1"/>
    <col min="14" max="16384" width="29.28515625" style="16"/>
  </cols>
  <sheetData>
    <row r="1" spans="1:13">
      <c r="A1" s="12" t="s">
        <v>70</v>
      </c>
    </row>
    <row r="2" spans="1:13">
      <c r="A2" s="12" t="s">
        <v>7</v>
      </c>
    </row>
    <row r="3" spans="1:13">
      <c r="A3" s="12" t="s">
        <v>148</v>
      </c>
      <c r="B3" s="108" t="s">
        <v>80</v>
      </c>
    </row>
    <row r="4" spans="1:13">
      <c r="B4" s="17"/>
      <c r="C4" s="17"/>
      <c r="D4" s="18"/>
      <c r="G4" s="17"/>
      <c r="H4" s="17"/>
      <c r="I4" s="18"/>
    </row>
    <row r="5" spans="1:13" s="89" customFormat="1" ht="25.5">
      <c r="A5" s="103" t="s">
        <v>69</v>
      </c>
      <c r="B5" s="105" t="s">
        <v>94</v>
      </c>
      <c r="C5" s="101"/>
      <c r="D5" s="101"/>
      <c r="E5" s="102"/>
      <c r="F5" s="208" t="s">
        <v>8</v>
      </c>
      <c r="G5" s="105" t="s">
        <v>98</v>
      </c>
      <c r="H5" s="101"/>
      <c r="I5" s="101"/>
      <c r="J5" s="102"/>
      <c r="K5" s="107" t="s">
        <v>8</v>
      </c>
      <c r="L5" s="187" t="s">
        <v>8</v>
      </c>
      <c r="M5" s="106" t="s">
        <v>66</v>
      </c>
    </row>
    <row r="6" spans="1:13" s="180" customFormat="1">
      <c r="A6" s="175"/>
      <c r="B6" s="176" t="s">
        <v>4</v>
      </c>
      <c r="C6" s="177" t="s">
        <v>6</v>
      </c>
      <c r="D6" s="177" t="s">
        <v>5</v>
      </c>
      <c r="E6" s="178" t="s">
        <v>0</v>
      </c>
      <c r="F6" s="209" t="s">
        <v>73</v>
      </c>
      <c r="G6" s="176" t="s">
        <v>4</v>
      </c>
      <c r="H6" s="177" t="s">
        <v>6</v>
      </c>
      <c r="I6" s="177" t="s">
        <v>5</v>
      </c>
      <c r="J6" s="178" t="s">
        <v>0</v>
      </c>
      <c r="K6" s="178" t="s">
        <v>71</v>
      </c>
      <c r="L6" s="188" t="s">
        <v>74</v>
      </c>
      <c r="M6" s="179" t="s">
        <v>96</v>
      </c>
    </row>
    <row r="7" spans="1:13" s="180" customFormat="1">
      <c r="A7" s="181"/>
      <c r="B7" s="182"/>
      <c r="C7" s="183"/>
      <c r="D7" s="183"/>
      <c r="E7" s="184"/>
      <c r="F7" s="196" t="s">
        <v>72</v>
      </c>
      <c r="G7" s="182"/>
      <c r="H7" s="183"/>
      <c r="I7" s="183"/>
      <c r="J7" s="184"/>
      <c r="K7" s="184" t="s">
        <v>72</v>
      </c>
      <c r="L7" s="189" t="s">
        <v>75</v>
      </c>
      <c r="M7" s="185" t="s">
        <v>97</v>
      </c>
    </row>
    <row r="8" spans="1:13" s="19" customFormat="1">
      <c r="A8" s="20" t="s">
        <v>3</v>
      </c>
      <c r="B8" s="21"/>
      <c r="C8" s="17"/>
      <c r="D8" s="22"/>
      <c r="E8" s="23"/>
      <c r="F8" s="24"/>
      <c r="G8" s="138"/>
      <c r="H8" s="139"/>
      <c r="I8" s="140"/>
      <c r="J8" s="141"/>
      <c r="K8" s="25"/>
      <c r="L8" s="114"/>
      <c r="M8" s="90"/>
    </row>
    <row r="9" spans="1:13">
      <c r="A9" s="26" t="s">
        <v>17</v>
      </c>
      <c r="B9" s="27" t="s">
        <v>123</v>
      </c>
      <c r="C9" s="13">
        <v>0</v>
      </c>
      <c r="D9" s="28">
        <v>0</v>
      </c>
      <c r="E9" s="29">
        <v>0</v>
      </c>
      <c r="F9" s="30">
        <f t="shared" ref="F9:F13" si="0">C9*D9*E9</f>
        <v>0</v>
      </c>
      <c r="G9" s="39" t="s">
        <v>123</v>
      </c>
      <c r="H9" s="38">
        <v>0</v>
      </c>
      <c r="I9" s="40">
        <v>0</v>
      </c>
      <c r="J9" s="142">
        <v>0</v>
      </c>
      <c r="K9" s="31">
        <f t="shared" ref="K9:K13" si="1">H9*I9*J9</f>
        <v>0</v>
      </c>
      <c r="L9" s="113">
        <f>F9+K9</f>
        <v>0</v>
      </c>
      <c r="M9" s="91"/>
    </row>
    <row r="10" spans="1:13">
      <c r="A10" s="26" t="s">
        <v>18</v>
      </c>
      <c r="B10" s="27" t="s">
        <v>123</v>
      </c>
      <c r="C10" s="13">
        <v>0</v>
      </c>
      <c r="D10" s="28">
        <v>0</v>
      </c>
      <c r="E10" s="29">
        <v>0</v>
      </c>
      <c r="F10" s="30">
        <f t="shared" si="0"/>
        <v>0</v>
      </c>
      <c r="G10" s="39" t="s">
        <v>123</v>
      </c>
      <c r="H10" s="38">
        <v>0</v>
      </c>
      <c r="I10" s="40">
        <v>0</v>
      </c>
      <c r="J10" s="142">
        <v>0</v>
      </c>
      <c r="K10" s="31">
        <f t="shared" si="1"/>
        <v>0</v>
      </c>
      <c r="L10" s="113">
        <f>F10+K10</f>
        <v>0</v>
      </c>
      <c r="M10" s="91"/>
    </row>
    <row r="11" spans="1:13">
      <c r="A11" s="26" t="s">
        <v>19</v>
      </c>
      <c r="B11" s="27" t="s">
        <v>123</v>
      </c>
      <c r="C11" s="13">
        <v>0</v>
      </c>
      <c r="D11" s="28">
        <v>0</v>
      </c>
      <c r="E11" s="29">
        <v>0</v>
      </c>
      <c r="F11" s="30">
        <f t="shared" si="0"/>
        <v>0</v>
      </c>
      <c r="G11" s="39" t="s">
        <v>123</v>
      </c>
      <c r="H11" s="38">
        <v>0</v>
      </c>
      <c r="I11" s="40">
        <v>0</v>
      </c>
      <c r="J11" s="142">
        <v>0</v>
      </c>
      <c r="K11" s="31">
        <f t="shared" si="1"/>
        <v>0</v>
      </c>
      <c r="L11" s="113">
        <f>F11+K11</f>
        <v>0</v>
      </c>
      <c r="M11" s="91"/>
    </row>
    <row r="12" spans="1:13">
      <c r="A12" s="26" t="s">
        <v>35</v>
      </c>
      <c r="B12" s="27" t="s">
        <v>123</v>
      </c>
      <c r="C12" s="13">
        <v>0</v>
      </c>
      <c r="D12" s="28">
        <v>0</v>
      </c>
      <c r="E12" s="29">
        <v>0</v>
      </c>
      <c r="F12" s="30">
        <f t="shared" si="0"/>
        <v>0</v>
      </c>
      <c r="G12" s="39" t="s">
        <v>123</v>
      </c>
      <c r="H12" s="38">
        <v>0</v>
      </c>
      <c r="I12" s="40">
        <v>0</v>
      </c>
      <c r="J12" s="142">
        <v>0</v>
      </c>
      <c r="K12" s="31">
        <f t="shared" si="1"/>
        <v>0</v>
      </c>
      <c r="L12" s="113">
        <f>F12+K12</f>
        <v>0</v>
      </c>
      <c r="M12" s="91"/>
    </row>
    <row r="13" spans="1:13">
      <c r="A13" s="26" t="s">
        <v>36</v>
      </c>
      <c r="B13" s="27" t="s">
        <v>123</v>
      </c>
      <c r="C13" s="13">
        <v>0</v>
      </c>
      <c r="D13" s="28">
        <v>0</v>
      </c>
      <c r="E13" s="29">
        <v>0</v>
      </c>
      <c r="F13" s="30">
        <f t="shared" si="0"/>
        <v>0</v>
      </c>
      <c r="G13" s="39" t="s">
        <v>123</v>
      </c>
      <c r="H13" s="38">
        <v>0</v>
      </c>
      <c r="I13" s="40">
        <v>0</v>
      </c>
      <c r="J13" s="142">
        <v>0</v>
      </c>
      <c r="K13" s="31">
        <f t="shared" si="1"/>
        <v>0</v>
      </c>
      <c r="L13" s="113">
        <f>F13+K13</f>
        <v>0</v>
      </c>
      <c r="M13" s="91"/>
    </row>
    <row r="14" spans="1:13" s="19" customFormat="1">
      <c r="A14" s="93" t="s">
        <v>20</v>
      </c>
      <c r="B14" s="21"/>
      <c r="C14" s="17"/>
      <c r="D14" s="18"/>
      <c r="E14" s="32"/>
      <c r="F14" s="33">
        <f>SUM(F9:F13)</f>
        <v>0</v>
      </c>
      <c r="G14" s="138"/>
      <c r="H14" s="139"/>
      <c r="I14" s="143"/>
      <c r="J14" s="144"/>
      <c r="K14" s="34">
        <f>SUM(K9:K13)</f>
        <v>0</v>
      </c>
      <c r="L14" s="190">
        <f>SUM(L9:L13)</f>
        <v>0</v>
      </c>
      <c r="M14" s="90"/>
    </row>
    <row r="15" spans="1:13">
      <c r="A15" s="1"/>
      <c r="B15" s="27"/>
      <c r="F15" s="24"/>
      <c r="G15" s="39"/>
      <c r="H15" s="38"/>
      <c r="I15" s="145"/>
      <c r="J15" s="146"/>
      <c r="K15" s="25"/>
      <c r="L15" s="115"/>
      <c r="M15" s="91"/>
    </row>
    <row r="16" spans="1:13">
      <c r="A16" s="11" t="s">
        <v>27</v>
      </c>
      <c r="B16" s="27"/>
      <c r="F16" s="24"/>
      <c r="G16" s="39"/>
      <c r="H16" s="38"/>
      <c r="I16" s="145"/>
      <c r="J16" s="146"/>
      <c r="K16" s="25"/>
      <c r="L16" s="115"/>
      <c r="M16" s="91"/>
    </row>
    <row r="17" spans="1:13" ht="25.5">
      <c r="A17" s="1" t="s">
        <v>117</v>
      </c>
      <c r="B17" s="27" t="s">
        <v>122</v>
      </c>
      <c r="C17" s="13">
        <v>0</v>
      </c>
      <c r="D17" s="28"/>
      <c r="E17" s="35">
        <v>0</v>
      </c>
      <c r="F17" s="30">
        <f>C17*E17</f>
        <v>0</v>
      </c>
      <c r="G17" s="39" t="s">
        <v>122</v>
      </c>
      <c r="H17" s="38">
        <v>0</v>
      </c>
      <c r="I17" s="40"/>
      <c r="J17" s="41">
        <v>0</v>
      </c>
      <c r="K17" s="31">
        <f>H17*J17</f>
        <v>0</v>
      </c>
      <c r="L17" s="113">
        <f>F17+K17</f>
        <v>0</v>
      </c>
      <c r="M17" s="91"/>
    </row>
    <row r="18" spans="1:13" ht="25.5">
      <c r="A18" s="1" t="s">
        <v>118</v>
      </c>
      <c r="B18" s="27" t="s">
        <v>121</v>
      </c>
      <c r="C18" s="13">
        <v>0</v>
      </c>
      <c r="D18" s="28"/>
      <c r="E18" s="35">
        <v>0</v>
      </c>
      <c r="F18" s="30">
        <f t="shared" ref="F18:F20" si="2">C18*E18</f>
        <v>0</v>
      </c>
      <c r="G18" s="39" t="s">
        <v>121</v>
      </c>
      <c r="H18" s="38">
        <v>0</v>
      </c>
      <c r="I18" s="40"/>
      <c r="J18" s="41">
        <v>0</v>
      </c>
      <c r="K18" s="31">
        <f t="shared" ref="K18:K20" si="3">H18*J18</f>
        <v>0</v>
      </c>
      <c r="L18" s="113">
        <f>F18+K18</f>
        <v>0</v>
      </c>
      <c r="M18" s="91"/>
    </row>
    <row r="19" spans="1:13" ht="25.5">
      <c r="A19" s="1" t="s">
        <v>119</v>
      </c>
      <c r="B19" s="27" t="s">
        <v>28</v>
      </c>
      <c r="C19" s="13">
        <v>0</v>
      </c>
      <c r="D19" s="28"/>
      <c r="E19" s="35">
        <v>0</v>
      </c>
      <c r="F19" s="30">
        <f t="shared" si="2"/>
        <v>0</v>
      </c>
      <c r="G19" s="39" t="s">
        <v>28</v>
      </c>
      <c r="H19" s="38">
        <v>0</v>
      </c>
      <c r="I19" s="40"/>
      <c r="J19" s="41">
        <v>0</v>
      </c>
      <c r="K19" s="31">
        <f t="shared" si="3"/>
        <v>0</v>
      </c>
      <c r="L19" s="113">
        <f>F19+K19</f>
        <v>0</v>
      </c>
      <c r="M19" s="91"/>
    </row>
    <row r="20" spans="1:13">
      <c r="A20" s="1" t="s">
        <v>120</v>
      </c>
      <c r="B20" s="27" t="s">
        <v>122</v>
      </c>
      <c r="C20" s="13">
        <v>0</v>
      </c>
      <c r="D20" s="28"/>
      <c r="E20" s="35">
        <v>0</v>
      </c>
      <c r="F20" s="30">
        <f t="shared" si="2"/>
        <v>0</v>
      </c>
      <c r="G20" s="39" t="s">
        <v>122</v>
      </c>
      <c r="H20" s="38">
        <v>0</v>
      </c>
      <c r="I20" s="40"/>
      <c r="J20" s="41">
        <v>0</v>
      </c>
      <c r="K20" s="31">
        <f t="shared" si="3"/>
        <v>0</v>
      </c>
      <c r="L20" s="113">
        <f>F20+K20</f>
        <v>0</v>
      </c>
      <c r="M20" s="91"/>
    </row>
    <row r="21" spans="1:13">
      <c r="A21" s="94" t="s">
        <v>29</v>
      </c>
      <c r="B21" s="27"/>
      <c r="D21" s="28"/>
      <c r="E21" s="35"/>
      <c r="F21" s="36">
        <f>SUM(F17:F20)</f>
        <v>0</v>
      </c>
      <c r="G21" s="39"/>
      <c r="H21" s="38"/>
      <c r="I21" s="40"/>
      <c r="J21" s="41"/>
      <c r="K21" s="37">
        <f>SUM(K17:K20)</f>
        <v>0</v>
      </c>
      <c r="L21" s="191">
        <f>SUM(L17:L20)</f>
        <v>0</v>
      </c>
      <c r="M21" s="91"/>
    </row>
    <row r="22" spans="1:13">
      <c r="A22" s="1"/>
      <c r="B22" s="27"/>
      <c r="F22" s="24"/>
      <c r="G22" s="39"/>
      <c r="H22" s="38"/>
      <c r="I22" s="145"/>
      <c r="J22" s="146"/>
      <c r="K22" s="25"/>
      <c r="L22" s="115"/>
      <c r="M22" s="91"/>
    </row>
    <row r="23" spans="1:13">
      <c r="A23" s="11" t="s">
        <v>21</v>
      </c>
      <c r="B23" s="27"/>
      <c r="F23" s="24"/>
      <c r="G23" s="39"/>
      <c r="H23" s="38"/>
      <c r="I23" s="145"/>
      <c r="J23" s="146"/>
      <c r="K23" s="25"/>
      <c r="L23" s="115"/>
      <c r="M23" s="91"/>
    </row>
    <row r="24" spans="1:13">
      <c r="A24" s="1" t="s">
        <v>22</v>
      </c>
      <c r="B24" s="27" t="s">
        <v>123</v>
      </c>
      <c r="C24" s="13">
        <v>0</v>
      </c>
      <c r="D24" s="28"/>
      <c r="E24" s="35">
        <v>0</v>
      </c>
      <c r="F24" s="30">
        <f>C24*E24</f>
        <v>0</v>
      </c>
      <c r="G24" s="39" t="s">
        <v>123</v>
      </c>
      <c r="H24" s="38">
        <v>0</v>
      </c>
      <c r="I24" s="40"/>
      <c r="J24" s="41">
        <v>0</v>
      </c>
      <c r="K24" s="31">
        <f>H24*J24</f>
        <v>0</v>
      </c>
      <c r="L24" s="113">
        <f>F24+K24</f>
        <v>0</v>
      </c>
      <c r="M24" s="91"/>
    </row>
    <row r="25" spans="1:13">
      <c r="A25" s="1" t="s">
        <v>23</v>
      </c>
      <c r="B25" s="27" t="s">
        <v>123</v>
      </c>
      <c r="C25" s="13">
        <v>0</v>
      </c>
      <c r="D25" s="28"/>
      <c r="E25" s="35">
        <v>0</v>
      </c>
      <c r="F25" s="30">
        <f>C25*E25</f>
        <v>0</v>
      </c>
      <c r="G25" s="39" t="s">
        <v>123</v>
      </c>
      <c r="H25" s="38">
        <v>0</v>
      </c>
      <c r="I25" s="40"/>
      <c r="J25" s="41">
        <v>0</v>
      </c>
      <c r="K25" s="31">
        <f>H25*J25</f>
        <v>0</v>
      </c>
      <c r="L25" s="113">
        <f>F25+K25</f>
        <v>0</v>
      </c>
      <c r="M25" s="91"/>
    </row>
    <row r="26" spans="1:13">
      <c r="A26" s="1" t="s">
        <v>81</v>
      </c>
      <c r="B26" s="27" t="s">
        <v>123</v>
      </c>
      <c r="C26" s="13">
        <v>0</v>
      </c>
      <c r="D26" s="28"/>
      <c r="E26" s="35">
        <v>0</v>
      </c>
      <c r="F26" s="30">
        <f t="shared" ref="F26" si="4">C26*E26</f>
        <v>0</v>
      </c>
      <c r="G26" s="39" t="s">
        <v>123</v>
      </c>
      <c r="H26" s="38">
        <v>0</v>
      </c>
      <c r="I26" s="40"/>
      <c r="J26" s="41">
        <v>0</v>
      </c>
      <c r="K26" s="31">
        <f t="shared" ref="K26" si="5">H26*J26</f>
        <v>0</v>
      </c>
      <c r="L26" s="113">
        <f>F26+K26</f>
        <v>0</v>
      </c>
      <c r="M26" s="91"/>
    </row>
    <row r="27" spans="1:13">
      <c r="A27" s="94" t="s">
        <v>30</v>
      </c>
      <c r="B27" s="27"/>
      <c r="D27" s="28"/>
      <c r="E27" s="35"/>
      <c r="F27" s="36">
        <f>SUM(F24:F26)</f>
        <v>0</v>
      </c>
      <c r="G27" s="39"/>
      <c r="H27" s="38"/>
      <c r="I27" s="40"/>
      <c r="J27" s="41"/>
      <c r="K27" s="37">
        <f>SUM(K24:K26)</f>
        <v>0</v>
      </c>
      <c r="L27" s="191">
        <f>SUM(L24:L26)</f>
        <v>0</v>
      </c>
      <c r="M27" s="91"/>
    </row>
    <row r="28" spans="1:13">
      <c r="A28" s="1"/>
      <c r="B28" s="27"/>
      <c r="F28" s="24"/>
      <c r="G28" s="39"/>
      <c r="H28" s="38"/>
      <c r="I28" s="145"/>
      <c r="J28" s="146"/>
      <c r="K28" s="25"/>
      <c r="L28" s="115"/>
      <c r="M28" s="91"/>
    </row>
    <row r="29" spans="1:13" ht="25.5">
      <c r="A29" s="11" t="s">
        <v>124</v>
      </c>
      <c r="B29" s="27"/>
      <c r="F29" s="24"/>
      <c r="G29" s="39"/>
      <c r="H29" s="38"/>
      <c r="I29" s="145"/>
      <c r="J29" s="146"/>
      <c r="K29" s="25"/>
      <c r="L29" s="115"/>
      <c r="M29" s="91"/>
    </row>
    <row r="30" spans="1:13" s="42" customFormat="1">
      <c r="A30" s="1" t="s">
        <v>25</v>
      </c>
      <c r="B30" s="27" t="s">
        <v>144</v>
      </c>
      <c r="C30" s="132">
        <v>0</v>
      </c>
      <c r="D30" s="133"/>
      <c r="E30" s="134">
        <v>0</v>
      </c>
      <c r="F30" s="135">
        <f>C30*E30</f>
        <v>0</v>
      </c>
      <c r="G30" s="39" t="s">
        <v>144</v>
      </c>
      <c r="H30" s="38">
        <v>0</v>
      </c>
      <c r="I30" s="40"/>
      <c r="J30" s="41">
        <v>0</v>
      </c>
      <c r="K30" s="31">
        <f>H30*J30</f>
        <v>0</v>
      </c>
      <c r="L30" s="113">
        <f>F30+K30</f>
        <v>0</v>
      </c>
      <c r="M30" s="158"/>
    </row>
    <row r="31" spans="1:13">
      <c r="A31" s="130" t="s">
        <v>26</v>
      </c>
      <c r="B31" s="27" t="s">
        <v>144</v>
      </c>
      <c r="C31" s="132">
        <v>0</v>
      </c>
      <c r="D31" s="136"/>
      <c r="E31" s="137">
        <v>0</v>
      </c>
      <c r="F31" s="135">
        <f>C31*E31</f>
        <v>0</v>
      </c>
      <c r="G31" s="39" t="s">
        <v>144</v>
      </c>
      <c r="H31" s="38">
        <v>0</v>
      </c>
      <c r="I31" s="145"/>
      <c r="J31" s="146">
        <v>0</v>
      </c>
      <c r="K31" s="31">
        <f>H31*J31</f>
        <v>0</v>
      </c>
      <c r="L31" s="113">
        <f>F31+K31</f>
        <v>0</v>
      </c>
      <c r="M31" s="91"/>
    </row>
    <row r="32" spans="1:13">
      <c r="A32" s="94" t="s">
        <v>31</v>
      </c>
      <c r="B32" s="131"/>
      <c r="C32" s="132"/>
      <c r="D32" s="136"/>
      <c r="E32" s="137"/>
      <c r="F32" s="36">
        <f>SUM(F30:F31)</f>
        <v>0</v>
      </c>
      <c r="G32" s="39"/>
      <c r="H32" s="38"/>
      <c r="I32" s="145"/>
      <c r="J32" s="146"/>
      <c r="K32" s="37">
        <f>SUM(K30:K31)</f>
        <v>0</v>
      </c>
      <c r="L32" s="191">
        <f>SUM(L30:L31)</f>
        <v>0</v>
      </c>
      <c r="M32" s="91"/>
    </row>
    <row r="33" spans="1:13">
      <c r="A33" s="1"/>
      <c r="B33" s="27"/>
      <c r="F33" s="24"/>
      <c r="G33" s="39"/>
      <c r="H33" s="38"/>
      <c r="I33" s="145"/>
      <c r="J33" s="146"/>
      <c r="K33" s="25"/>
      <c r="L33" s="115"/>
      <c r="M33" s="91"/>
    </row>
    <row r="34" spans="1:13" s="19" customFormat="1">
      <c r="A34" s="11" t="s">
        <v>37</v>
      </c>
      <c r="B34" s="21"/>
      <c r="C34" s="17"/>
      <c r="D34" s="18"/>
      <c r="E34" s="32"/>
      <c r="F34" s="33"/>
      <c r="G34" s="138"/>
      <c r="H34" s="139"/>
      <c r="I34" s="143"/>
      <c r="J34" s="144"/>
      <c r="K34" s="34"/>
      <c r="L34" s="114"/>
      <c r="M34" s="90"/>
    </row>
    <row r="35" spans="1:13">
      <c r="A35" s="1" t="s">
        <v>125</v>
      </c>
      <c r="B35" s="27" t="s">
        <v>144</v>
      </c>
      <c r="C35" s="13">
        <v>0</v>
      </c>
      <c r="E35" s="15">
        <v>0</v>
      </c>
      <c r="F35" s="30">
        <f>C35*E35</f>
        <v>0</v>
      </c>
      <c r="G35" s="39" t="s">
        <v>144</v>
      </c>
      <c r="H35" s="38">
        <v>0</v>
      </c>
      <c r="I35" s="145"/>
      <c r="J35" s="146">
        <v>0</v>
      </c>
      <c r="K35" s="31">
        <f>H35*J35</f>
        <v>0</v>
      </c>
      <c r="L35" s="113">
        <f>F35+K35</f>
        <v>0</v>
      </c>
      <c r="M35" s="91"/>
    </row>
    <row r="36" spans="1:13">
      <c r="A36" s="1" t="s">
        <v>126</v>
      </c>
      <c r="B36" s="27" t="s">
        <v>144</v>
      </c>
      <c r="C36" s="13">
        <v>0</v>
      </c>
      <c r="E36" s="15">
        <v>0</v>
      </c>
      <c r="F36" s="30">
        <f>C36*E36</f>
        <v>0</v>
      </c>
      <c r="G36" s="39" t="s">
        <v>144</v>
      </c>
      <c r="H36" s="38">
        <v>0</v>
      </c>
      <c r="I36" s="145"/>
      <c r="J36" s="146">
        <v>0</v>
      </c>
      <c r="K36" s="31">
        <f>H36*J36</f>
        <v>0</v>
      </c>
      <c r="L36" s="113">
        <f>F36+K36</f>
        <v>0</v>
      </c>
      <c r="M36" s="91"/>
    </row>
    <row r="37" spans="1:13" s="19" customFormat="1">
      <c r="A37" s="94" t="s">
        <v>38</v>
      </c>
      <c r="B37" s="21"/>
      <c r="C37" s="17"/>
      <c r="D37" s="18"/>
      <c r="E37" s="32"/>
      <c r="F37" s="36">
        <f>SUM(F35:F36)</f>
        <v>0</v>
      </c>
      <c r="G37" s="138"/>
      <c r="H37" s="139"/>
      <c r="I37" s="143"/>
      <c r="J37" s="144"/>
      <c r="K37" s="37">
        <f>SUM(K35:K36)</f>
        <v>0</v>
      </c>
      <c r="L37" s="191">
        <f>SUM(L35:L36)</f>
        <v>0</v>
      </c>
      <c r="M37" s="90"/>
    </row>
    <row r="38" spans="1:13">
      <c r="A38" s="1"/>
      <c r="B38" s="27"/>
      <c r="F38" s="24"/>
      <c r="G38" s="39"/>
      <c r="H38" s="38"/>
      <c r="I38" s="145"/>
      <c r="J38" s="146"/>
      <c r="K38" s="25"/>
      <c r="L38" s="115"/>
      <c r="M38" s="91"/>
    </row>
    <row r="39" spans="1:13">
      <c r="A39" s="43" t="s">
        <v>15</v>
      </c>
      <c r="B39" s="27"/>
      <c r="F39" s="24"/>
      <c r="G39" s="39"/>
      <c r="H39" s="38"/>
      <c r="I39" s="145"/>
      <c r="J39" s="146"/>
      <c r="K39" s="25"/>
      <c r="L39" s="115"/>
      <c r="M39" s="91"/>
    </row>
    <row r="40" spans="1:13">
      <c r="A40" s="44" t="s">
        <v>32</v>
      </c>
      <c r="B40" s="95" t="s">
        <v>123</v>
      </c>
      <c r="C40" s="13">
        <v>0</v>
      </c>
      <c r="D40" s="28">
        <v>0</v>
      </c>
      <c r="E40" s="35">
        <v>0</v>
      </c>
      <c r="F40" s="30">
        <f>D40*C40*E40</f>
        <v>0</v>
      </c>
      <c r="G40" s="147" t="s">
        <v>123</v>
      </c>
      <c r="H40" s="38">
        <v>0</v>
      </c>
      <c r="I40" s="40">
        <v>0</v>
      </c>
      <c r="J40" s="41">
        <v>0</v>
      </c>
      <c r="K40" s="31">
        <f>I40*H40*J40</f>
        <v>0</v>
      </c>
      <c r="L40" s="113">
        <f>F40+K40</f>
        <v>0</v>
      </c>
      <c r="M40" s="91"/>
    </row>
    <row r="41" spans="1:13">
      <c r="A41" s="44" t="s">
        <v>33</v>
      </c>
      <c r="B41" s="95" t="s">
        <v>144</v>
      </c>
      <c r="C41" s="13">
        <v>0</v>
      </c>
      <c r="D41" s="28"/>
      <c r="E41" s="35">
        <v>0</v>
      </c>
      <c r="F41" s="30">
        <f>C41*E41</f>
        <v>0</v>
      </c>
      <c r="G41" s="147" t="s">
        <v>144</v>
      </c>
      <c r="H41" s="38">
        <v>0</v>
      </c>
      <c r="I41" s="40"/>
      <c r="J41" s="41">
        <v>0</v>
      </c>
      <c r="K41" s="31">
        <f>H41*J41</f>
        <v>0</v>
      </c>
      <c r="L41" s="113">
        <f>F41+K41</f>
        <v>0</v>
      </c>
      <c r="M41" s="91"/>
    </row>
    <row r="42" spans="1:13">
      <c r="A42" s="44" t="s">
        <v>34</v>
      </c>
      <c r="B42" s="95" t="s">
        <v>144</v>
      </c>
      <c r="C42" s="13">
        <v>0</v>
      </c>
      <c r="D42" s="28"/>
      <c r="E42" s="35">
        <v>0</v>
      </c>
      <c r="F42" s="30">
        <f>C42*E42</f>
        <v>0</v>
      </c>
      <c r="G42" s="147" t="s">
        <v>144</v>
      </c>
      <c r="H42" s="38">
        <v>0</v>
      </c>
      <c r="I42" s="40"/>
      <c r="J42" s="41">
        <v>0</v>
      </c>
      <c r="K42" s="31">
        <f>H42*J42</f>
        <v>0</v>
      </c>
      <c r="L42" s="113">
        <f>F42+K42</f>
        <v>0</v>
      </c>
      <c r="M42" s="91"/>
    </row>
    <row r="43" spans="1:13" s="19" customFormat="1">
      <c r="A43" s="93" t="s">
        <v>1</v>
      </c>
      <c r="B43" s="21"/>
      <c r="C43" s="17"/>
      <c r="D43" s="18"/>
      <c r="E43" s="32"/>
      <c r="F43" s="33">
        <f>SUM(F40:F42)</f>
        <v>0</v>
      </c>
      <c r="G43" s="138"/>
      <c r="H43" s="139"/>
      <c r="I43" s="143"/>
      <c r="J43" s="144"/>
      <c r="K43" s="34">
        <f>SUM(K40:K42)</f>
        <v>0</v>
      </c>
      <c r="L43" s="190">
        <f>SUM(L40:L42)</f>
        <v>0</v>
      </c>
      <c r="M43" s="90"/>
    </row>
    <row r="44" spans="1:13" s="19" customFormat="1">
      <c r="A44" s="20"/>
      <c r="B44" s="21"/>
      <c r="C44" s="17"/>
      <c r="D44" s="18"/>
      <c r="E44" s="32"/>
      <c r="F44" s="33"/>
      <c r="G44" s="138"/>
      <c r="H44" s="139"/>
      <c r="I44" s="143"/>
      <c r="J44" s="144"/>
      <c r="K44" s="34"/>
      <c r="L44" s="113"/>
      <c r="M44" s="90"/>
    </row>
    <row r="45" spans="1:13" s="19" customFormat="1">
      <c r="A45" s="220" t="s">
        <v>136</v>
      </c>
      <c r="B45" s="221"/>
      <c r="C45" s="222"/>
      <c r="D45" s="223"/>
      <c r="E45" s="224"/>
      <c r="F45" s="225">
        <f>F14+F21+F27+F32+F37+F43</f>
        <v>0</v>
      </c>
      <c r="G45" s="226"/>
      <c r="H45" s="227"/>
      <c r="I45" s="228"/>
      <c r="J45" s="229"/>
      <c r="K45" s="230">
        <f>K14+K21+K27+K32+K37+K43</f>
        <v>0</v>
      </c>
      <c r="L45" s="238">
        <f>L14+L21+L27+L32+L37+L43</f>
        <v>0</v>
      </c>
      <c r="M45" s="90"/>
    </row>
    <row r="46" spans="1:13" s="19" customFormat="1">
      <c r="A46" s="20"/>
      <c r="B46" s="21"/>
      <c r="C46" s="17"/>
      <c r="D46" s="18"/>
      <c r="E46" s="32"/>
      <c r="F46" s="33"/>
      <c r="G46" s="138"/>
      <c r="H46" s="139"/>
      <c r="I46" s="143"/>
      <c r="J46" s="144"/>
      <c r="K46" s="34"/>
      <c r="L46" s="207"/>
      <c r="M46" s="90"/>
    </row>
    <row r="47" spans="1:13" s="19" customFormat="1">
      <c r="A47" s="93" t="s">
        <v>137</v>
      </c>
      <c r="B47" s="21"/>
      <c r="C47" s="17"/>
      <c r="D47" s="18"/>
      <c r="E47" s="32"/>
      <c r="F47" s="33">
        <f>F14+F21+F27+F37+F43</f>
        <v>0</v>
      </c>
      <c r="G47" s="138"/>
      <c r="H47" s="139"/>
      <c r="I47" s="143"/>
      <c r="J47" s="144"/>
      <c r="K47" s="34">
        <f>K14+K21+K27+K37+K43</f>
        <v>0</v>
      </c>
      <c r="L47" s="207">
        <f>L14+L21+L27+L37+L43</f>
        <v>0</v>
      </c>
      <c r="M47" s="90"/>
    </row>
    <row r="48" spans="1:13" s="19" customFormat="1">
      <c r="A48" s="219" t="s">
        <v>138</v>
      </c>
      <c r="B48" s="21"/>
      <c r="C48" s="17"/>
      <c r="D48" s="133">
        <v>0.1</v>
      </c>
      <c r="E48" s="32"/>
      <c r="F48" s="33">
        <f>F47*D48</f>
        <v>0</v>
      </c>
      <c r="G48" s="138"/>
      <c r="H48" s="139"/>
      <c r="I48" s="40">
        <v>0.1</v>
      </c>
      <c r="J48" s="144"/>
      <c r="K48" s="34">
        <f>K47*I48</f>
        <v>0</v>
      </c>
      <c r="L48" s="207">
        <f>L47*I48</f>
        <v>0</v>
      </c>
      <c r="M48" s="90"/>
    </row>
    <row r="49" spans="1:13" s="19" customFormat="1">
      <c r="A49" s="231"/>
      <c r="B49" s="232"/>
      <c r="C49" s="233"/>
      <c r="D49" s="234"/>
      <c r="E49" s="48"/>
      <c r="F49" s="49"/>
      <c r="G49" s="235"/>
      <c r="H49" s="236"/>
      <c r="I49" s="237"/>
      <c r="J49" s="151"/>
      <c r="K49" s="50"/>
      <c r="L49" s="239"/>
      <c r="M49" s="90"/>
    </row>
    <row r="50" spans="1:13" s="51" customFormat="1">
      <c r="A50" s="99" t="s">
        <v>2</v>
      </c>
      <c r="B50" s="46"/>
      <c r="C50" s="45"/>
      <c r="D50" s="47"/>
      <c r="E50" s="48"/>
      <c r="F50" s="49">
        <f>F45+F48</f>
        <v>0</v>
      </c>
      <c r="G50" s="148"/>
      <c r="H50" s="149"/>
      <c r="I50" s="150"/>
      <c r="J50" s="151"/>
      <c r="K50" s="50">
        <f>K45+K48</f>
        <v>0</v>
      </c>
      <c r="L50" s="192">
        <f>L45+L48</f>
        <v>0</v>
      </c>
      <c r="M50" s="92"/>
    </row>
  </sheetData>
  <sheetProtection insertColumns="0" insertRows="0" deleteRows="0"/>
  <printOptions horizontalCentered="1"/>
  <pageMargins left="0.7" right="0.7" top="0.75" bottom="0.75" header="0.3" footer="0.3"/>
  <pageSetup fitToHeight="0" orientation="landscape" useFirstPageNumber="1" r:id="rId1"/>
  <headerFooter>
    <oddFooter xml:space="preserve">&amp;Cp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4" sqref="A4"/>
    </sheetView>
  </sheetViews>
  <sheetFormatPr defaultRowHeight="12.75"/>
  <cols>
    <col min="1" max="1" width="3.85546875" style="2" customWidth="1"/>
    <col min="2" max="2" width="10" style="3" bestFit="1" customWidth="1"/>
    <col min="3" max="4" width="35.28515625" style="3" customWidth="1"/>
    <col min="5" max="5" width="19" style="3" customWidth="1"/>
    <col min="6" max="6" width="19" style="256" customWidth="1"/>
    <col min="7" max="8" width="24.42578125" style="4" customWidth="1"/>
    <col min="9" max="246" width="8.85546875" style="4"/>
    <col min="247" max="249" width="24.28515625" style="4" customWidth="1"/>
    <col min="250" max="250" width="8.85546875" style="4"/>
    <col min="251" max="251" width="28.28515625" style="4" customWidth="1"/>
    <col min="252" max="253" width="25" style="4" customWidth="1"/>
    <col min="254" max="502" width="8.85546875" style="4"/>
    <col min="503" max="505" width="24.28515625" style="4" customWidth="1"/>
    <col min="506" max="506" width="8.85546875" style="4"/>
    <col min="507" max="507" width="28.28515625" style="4" customWidth="1"/>
    <col min="508" max="509" width="25" style="4" customWidth="1"/>
    <col min="510" max="758" width="8.85546875" style="4"/>
    <col min="759" max="761" width="24.28515625" style="4" customWidth="1"/>
    <col min="762" max="762" width="8.85546875" style="4"/>
    <col min="763" max="763" width="28.28515625" style="4" customWidth="1"/>
    <col min="764" max="765" width="25" style="4" customWidth="1"/>
    <col min="766" max="1014" width="8.85546875" style="4"/>
    <col min="1015" max="1017" width="24.28515625" style="4" customWidth="1"/>
    <col min="1018" max="1018" width="8.85546875" style="4"/>
    <col min="1019" max="1019" width="28.28515625" style="4" customWidth="1"/>
    <col min="1020" max="1021" width="25" style="4" customWidth="1"/>
    <col min="1022" max="1270" width="8.85546875" style="4"/>
    <col min="1271" max="1273" width="24.28515625" style="4" customWidth="1"/>
    <col min="1274" max="1274" width="8.85546875" style="4"/>
    <col min="1275" max="1275" width="28.28515625" style="4" customWidth="1"/>
    <col min="1276" max="1277" width="25" style="4" customWidth="1"/>
    <col min="1278" max="1526" width="8.85546875" style="4"/>
    <col min="1527" max="1529" width="24.28515625" style="4" customWidth="1"/>
    <col min="1530" max="1530" width="8.85546875" style="4"/>
    <col min="1531" max="1531" width="28.28515625" style="4" customWidth="1"/>
    <col min="1532" max="1533" width="25" style="4" customWidth="1"/>
    <col min="1534" max="1782" width="8.85546875" style="4"/>
    <col min="1783" max="1785" width="24.28515625" style="4" customWidth="1"/>
    <col min="1786" max="1786" width="8.85546875" style="4"/>
    <col min="1787" max="1787" width="28.28515625" style="4" customWidth="1"/>
    <col min="1788" max="1789" width="25" style="4" customWidth="1"/>
    <col min="1790" max="2038" width="8.85546875" style="4"/>
    <col min="2039" max="2041" width="24.28515625" style="4" customWidth="1"/>
    <col min="2042" max="2042" width="8.85546875" style="4"/>
    <col min="2043" max="2043" width="28.28515625" style="4" customWidth="1"/>
    <col min="2044" max="2045" width="25" style="4" customWidth="1"/>
    <col min="2046" max="2294" width="8.85546875" style="4"/>
    <col min="2295" max="2297" width="24.28515625" style="4" customWidth="1"/>
    <col min="2298" max="2298" width="8.85546875" style="4"/>
    <col min="2299" max="2299" width="28.28515625" style="4" customWidth="1"/>
    <col min="2300" max="2301" width="25" style="4" customWidth="1"/>
    <col min="2302" max="2550" width="8.85546875" style="4"/>
    <col min="2551" max="2553" width="24.28515625" style="4" customWidth="1"/>
    <col min="2554" max="2554" width="8.85546875" style="4"/>
    <col min="2555" max="2555" width="28.28515625" style="4" customWidth="1"/>
    <col min="2556" max="2557" width="25" style="4" customWidth="1"/>
    <col min="2558" max="2806" width="8.85546875" style="4"/>
    <col min="2807" max="2809" width="24.28515625" style="4" customWidth="1"/>
    <col min="2810" max="2810" width="8.85546875" style="4"/>
    <col min="2811" max="2811" width="28.28515625" style="4" customWidth="1"/>
    <col min="2812" max="2813" width="25" style="4" customWidth="1"/>
    <col min="2814" max="3062" width="8.85546875" style="4"/>
    <col min="3063" max="3065" width="24.28515625" style="4" customWidth="1"/>
    <col min="3066" max="3066" width="8.85546875" style="4"/>
    <col min="3067" max="3067" width="28.28515625" style="4" customWidth="1"/>
    <col min="3068" max="3069" width="25" style="4" customWidth="1"/>
    <col min="3070" max="3318" width="8.85546875" style="4"/>
    <col min="3319" max="3321" width="24.28515625" style="4" customWidth="1"/>
    <col min="3322" max="3322" width="8.85546875" style="4"/>
    <col min="3323" max="3323" width="28.28515625" style="4" customWidth="1"/>
    <col min="3324" max="3325" width="25" style="4" customWidth="1"/>
    <col min="3326" max="3574" width="8.85546875" style="4"/>
    <col min="3575" max="3577" width="24.28515625" style="4" customWidth="1"/>
    <col min="3578" max="3578" width="8.85546875" style="4"/>
    <col min="3579" max="3579" width="28.28515625" style="4" customWidth="1"/>
    <col min="3580" max="3581" width="25" style="4" customWidth="1"/>
    <col min="3582" max="3830" width="8.85546875" style="4"/>
    <col min="3831" max="3833" width="24.28515625" style="4" customWidth="1"/>
    <col min="3834" max="3834" width="8.85546875" style="4"/>
    <col min="3835" max="3835" width="28.28515625" style="4" customWidth="1"/>
    <col min="3836" max="3837" width="25" style="4" customWidth="1"/>
    <col min="3838" max="4086" width="8.85546875" style="4"/>
    <col min="4087" max="4089" width="24.28515625" style="4" customWidth="1"/>
    <col min="4090" max="4090" width="8.85546875" style="4"/>
    <col min="4091" max="4091" width="28.28515625" style="4" customWidth="1"/>
    <col min="4092" max="4093" width="25" style="4" customWidth="1"/>
    <col min="4094" max="4342" width="8.85546875" style="4"/>
    <col min="4343" max="4345" width="24.28515625" style="4" customWidth="1"/>
    <col min="4346" max="4346" width="8.85546875" style="4"/>
    <col min="4347" max="4347" width="28.28515625" style="4" customWidth="1"/>
    <col min="4348" max="4349" width="25" style="4" customWidth="1"/>
    <col min="4350" max="4598" width="8.85546875" style="4"/>
    <col min="4599" max="4601" width="24.28515625" style="4" customWidth="1"/>
    <col min="4602" max="4602" width="8.85546875" style="4"/>
    <col min="4603" max="4603" width="28.28515625" style="4" customWidth="1"/>
    <col min="4604" max="4605" width="25" style="4" customWidth="1"/>
    <col min="4606" max="4854" width="8.85546875" style="4"/>
    <col min="4855" max="4857" width="24.28515625" style="4" customWidth="1"/>
    <col min="4858" max="4858" width="8.85546875" style="4"/>
    <col min="4859" max="4859" width="28.28515625" style="4" customWidth="1"/>
    <col min="4860" max="4861" width="25" style="4" customWidth="1"/>
    <col min="4862" max="5110" width="8.85546875" style="4"/>
    <col min="5111" max="5113" width="24.28515625" style="4" customWidth="1"/>
    <col min="5114" max="5114" width="8.85546875" style="4"/>
    <col min="5115" max="5115" width="28.28515625" style="4" customWidth="1"/>
    <col min="5116" max="5117" width="25" style="4" customWidth="1"/>
    <col min="5118" max="5366" width="8.85546875" style="4"/>
    <col min="5367" max="5369" width="24.28515625" style="4" customWidth="1"/>
    <col min="5370" max="5370" width="8.85546875" style="4"/>
    <col min="5371" max="5371" width="28.28515625" style="4" customWidth="1"/>
    <col min="5372" max="5373" width="25" style="4" customWidth="1"/>
    <col min="5374" max="5622" width="8.85546875" style="4"/>
    <col min="5623" max="5625" width="24.28515625" style="4" customWidth="1"/>
    <col min="5626" max="5626" width="8.85546875" style="4"/>
    <col min="5627" max="5627" width="28.28515625" style="4" customWidth="1"/>
    <col min="5628" max="5629" width="25" style="4" customWidth="1"/>
    <col min="5630" max="5878" width="8.85546875" style="4"/>
    <col min="5879" max="5881" width="24.28515625" style="4" customWidth="1"/>
    <col min="5882" max="5882" width="8.85546875" style="4"/>
    <col min="5883" max="5883" width="28.28515625" style="4" customWidth="1"/>
    <col min="5884" max="5885" width="25" style="4" customWidth="1"/>
    <col min="5886" max="6134" width="8.85546875" style="4"/>
    <col min="6135" max="6137" width="24.28515625" style="4" customWidth="1"/>
    <col min="6138" max="6138" width="8.85546875" style="4"/>
    <col min="6139" max="6139" width="28.28515625" style="4" customWidth="1"/>
    <col min="6140" max="6141" width="25" style="4" customWidth="1"/>
    <col min="6142" max="6390" width="8.85546875" style="4"/>
    <col min="6391" max="6393" width="24.28515625" style="4" customWidth="1"/>
    <col min="6394" max="6394" width="8.85546875" style="4"/>
    <col min="6395" max="6395" width="28.28515625" style="4" customWidth="1"/>
    <col min="6396" max="6397" width="25" style="4" customWidth="1"/>
    <col min="6398" max="6646" width="8.85546875" style="4"/>
    <col min="6647" max="6649" width="24.28515625" style="4" customWidth="1"/>
    <col min="6650" max="6650" width="8.85546875" style="4"/>
    <col min="6651" max="6651" width="28.28515625" style="4" customWidth="1"/>
    <col min="6652" max="6653" width="25" style="4" customWidth="1"/>
    <col min="6654" max="6902" width="8.85546875" style="4"/>
    <col min="6903" max="6905" width="24.28515625" style="4" customWidth="1"/>
    <col min="6906" max="6906" width="8.85546875" style="4"/>
    <col min="6907" max="6907" width="28.28515625" style="4" customWidth="1"/>
    <col min="6908" max="6909" width="25" style="4" customWidth="1"/>
    <col min="6910" max="7158" width="8.85546875" style="4"/>
    <col min="7159" max="7161" width="24.28515625" style="4" customWidth="1"/>
    <col min="7162" max="7162" width="8.85546875" style="4"/>
    <col min="7163" max="7163" width="28.28515625" style="4" customWidth="1"/>
    <col min="7164" max="7165" width="25" style="4" customWidth="1"/>
    <col min="7166" max="7414" width="8.85546875" style="4"/>
    <col min="7415" max="7417" width="24.28515625" style="4" customWidth="1"/>
    <col min="7418" max="7418" width="8.85546875" style="4"/>
    <col min="7419" max="7419" width="28.28515625" style="4" customWidth="1"/>
    <col min="7420" max="7421" width="25" style="4" customWidth="1"/>
    <col min="7422" max="7670" width="8.85546875" style="4"/>
    <col min="7671" max="7673" width="24.28515625" style="4" customWidth="1"/>
    <col min="7674" max="7674" width="8.85546875" style="4"/>
    <col min="7675" max="7675" width="28.28515625" style="4" customWidth="1"/>
    <col min="7676" max="7677" width="25" style="4" customWidth="1"/>
    <col min="7678" max="7926" width="8.85546875" style="4"/>
    <col min="7927" max="7929" width="24.28515625" style="4" customWidth="1"/>
    <col min="7930" max="7930" width="8.85546875" style="4"/>
    <col min="7931" max="7931" width="28.28515625" style="4" customWidth="1"/>
    <col min="7932" max="7933" width="25" style="4" customWidth="1"/>
    <col min="7934" max="8182" width="8.85546875" style="4"/>
    <col min="8183" max="8185" width="24.28515625" style="4" customWidth="1"/>
    <col min="8186" max="8186" width="8.85546875" style="4"/>
    <col min="8187" max="8187" width="28.28515625" style="4" customWidth="1"/>
    <col min="8188" max="8189" width="25" style="4" customWidth="1"/>
    <col min="8190" max="8438" width="8.85546875" style="4"/>
    <col min="8439" max="8441" width="24.28515625" style="4" customWidth="1"/>
    <col min="8442" max="8442" width="8.85546875" style="4"/>
    <col min="8443" max="8443" width="28.28515625" style="4" customWidth="1"/>
    <col min="8444" max="8445" width="25" style="4" customWidth="1"/>
    <col min="8446" max="8694" width="8.85546875" style="4"/>
    <col min="8695" max="8697" width="24.28515625" style="4" customWidth="1"/>
    <col min="8698" max="8698" width="8.85546875" style="4"/>
    <col min="8699" max="8699" width="28.28515625" style="4" customWidth="1"/>
    <col min="8700" max="8701" width="25" style="4" customWidth="1"/>
    <col min="8702" max="8950" width="8.85546875" style="4"/>
    <col min="8951" max="8953" width="24.28515625" style="4" customWidth="1"/>
    <col min="8954" max="8954" width="8.85546875" style="4"/>
    <col min="8955" max="8955" width="28.28515625" style="4" customWidth="1"/>
    <col min="8956" max="8957" width="25" style="4" customWidth="1"/>
    <col min="8958" max="9206" width="8.85546875" style="4"/>
    <col min="9207" max="9209" width="24.28515625" style="4" customWidth="1"/>
    <col min="9210" max="9210" width="8.85546875" style="4"/>
    <col min="9211" max="9211" width="28.28515625" style="4" customWidth="1"/>
    <col min="9212" max="9213" width="25" style="4" customWidth="1"/>
    <col min="9214" max="9462" width="8.85546875" style="4"/>
    <col min="9463" max="9465" width="24.28515625" style="4" customWidth="1"/>
    <col min="9466" max="9466" width="8.85546875" style="4"/>
    <col min="9467" max="9467" width="28.28515625" style="4" customWidth="1"/>
    <col min="9468" max="9469" width="25" style="4" customWidth="1"/>
    <col min="9470" max="9718" width="8.85546875" style="4"/>
    <col min="9719" max="9721" width="24.28515625" style="4" customWidth="1"/>
    <col min="9722" max="9722" width="8.85546875" style="4"/>
    <col min="9723" max="9723" width="28.28515625" style="4" customWidth="1"/>
    <col min="9724" max="9725" width="25" style="4" customWidth="1"/>
    <col min="9726" max="9974" width="8.85546875" style="4"/>
    <col min="9975" max="9977" width="24.28515625" style="4" customWidth="1"/>
    <col min="9978" max="9978" width="8.85546875" style="4"/>
    <col min="9979" max="9979" width="28.28515625" style="4" customWidth="1"/>
    <col min="9980" max="9981" width="25" style="4" customWidth="1"/>
    <col min="9982" max="10230" width="8.85546875" style="4"/>
    <col min="10231" max="10233" width="24.28515625" style="4" customWidth="1"/>
    <col min="10234" max="10234" width="8.85546875" style="4"/>
    <col min="10235" max="10235" width="28.28515625" style="4" customWidth="1"/>
    <col min="10236" max="10237" width="25" style="4" customWidth="1"/>
    <col min="10238" max="10486" width="8.85546875" style="4"/>
    <col min="10487" max="10489" width="24.28515625" style="4" customWidth="1"/>
    <col min="10490" max="10490" width="8.85546875" style="4"/>
    <col min="10491" max="10491" width="28.28515625" style="4" customWidth="1"/>
    <col min="10492" max="10493" width="25" style="4" customWidth="1"/>
    <col min="10494" max="10742" width="8.85546875" style="4"/>
    <col min="10743" max="10745" width="24.28515625" style="4" customWidth="1"/>
    <col min="10746" max="10746" width="8.85546875" style="4"/>
    <col min="10747" max="10747" width="28.28515625" style="4" customWidth="1"/>
    <col min="10748" max="10749" width="25" style="4" customWidth="1"/>
    <col min="10750" max="10998" width="8.85546875" style="4"/>
    <col min="10999" max="11001" width="24.28515625" style="4" customWidth="1"/>
    <col min="11002" max="11002" width="8.85546875" style="4"/>
    <col min="11003" max="11003" width="28.28515625" style="4" customWidth="1"/>
    <col min="11004" max="11005" width="25" style="4" customWidth="1"/>
    <col min="11006" max="11254" width="8.85546875" style="4"/>
    <col min="11255" max="11257" width="24.28515625" style="4" customWidth="1"/>
    <col min="11258" max="11258" width="8.85546875" style="4"/>
    <col min="11259" max="11259" width="28.28515625" style="4" customWidth="1"/>
    <col min="11260" max="11261" width="25" style="4" customWidth="1"/>
    <col min="11262" max="11510" width="8.85546875" style="4"/>
    <col min="11511" max="11513" width="24.28515625" style="4" customWidth="1"/>
    <col min="11514" max="11514" width="8.85546875" style="4"/>
    <col min="11515" max="11515" width="28.28515625" style="4" customWidth="1"/>
    <col min="11516" max="11517" width="25" style="4" customWidth="1"/>
    <col min="11518" max="11766" width="8.85546875" style="4"/>
    <col min="11767" max="11769" width="24.28515625" style="4" customWidth="1"/>
    <col min="11770" max="11770" width="8.85546875" style="4"/>
    <col min="11771" max="11771" width="28.28515625" style="4" customWidth="1"/>
    <col min="11772" max="11773" width="25" style="4" customWidth="1"/>
    <col min="11774" max="12022" width="8.85546875" style="4"/>
    <col min="12023" max="12025" width="24.28515625" style="4" customWidth="1"/>
    <col min="12026" max="12026" width="8.85546875" style="4"/>
    <col min="12027" max="12027" width="28.28515625" style="4" customWidth="1"/>
    <col min="12028" max="12029" width="25" style="4" customWidth="1"/>
    <col min="12030" max="12278" width="8.85546875" style="4"/>
    <col min="12279" max="12281" width="24.28515625" style="4" customWidth="1"/>
    <col min="12282" max="12282" width="8.85546875" style="4"/>
    <col min="12283" max="12283" width="28.28515625" style="4" customWidth="1"/>
    <col min="12284" max="12285" width="25" style="4" customWidth="1"/>
    <col min="12286" max="12534" width="8.85546875" style="4"/>
    <col min="12535" max="12537" width="24.28515625" style="4" customWidth="1"/>
    <col min="12538" max="12538" width="8.85546875" style="4"/>
    <col min="12539" max="12539" width="28.28515625" style="4" customWidth="1"/>
    <col min="12540" max="12541" width="25" style="4" customWidth="1"/>
    <col min="12542" max="12790" width="8.85546875" style="4"/>
    <col min="12791" max="12793" width="24.28515625" style="4" customWidth="1"/>
    <col min="12794" max="12794" width="8.85546875" style="4"/>
    <col min="12795" max="12795" width="28.28515625" style="4" customWidth="1"/>
    <col min="12796" max="12797" width="25" style="4" customWidth="1"/>
    <col min="12798" max="13046" width="8.85546875" style="4"/>
    <col min="13047" max="13049" width="24.28515625" style="4" customWidth="1"/>
    <col min="13050" max="13050" width="8.85546875" style="4"/>
    <col min="13051" max="13051" width="28.28515625" style="4" customWidth="1"/>
    <col min="13052" max="13053" width="25" style="4" customWidth="1"/>
    <col min="13054" max="13302" width="8.85546875" style="4"/>
    <col min="13303" max="13305" width="24.28515625" style="4" customWidth="1"/>
    <col min="13306" max="13306" width="8.85546875" style="4"/>
    <col min="13307" max="13307" width="28.28515625" style="4" customWidth="1"/>
    <col min="13308" max="13309" width="25" style="4" customWidth="1"/>
    <col min="13310" max="13558" width="8.85546875" style="4"/>
    <col min="13559" max="13561" width="24.28515625" style="4" customWidth="1"/>
    <col min="13562" max="13562" width="8.85546875" style="4"/>
    <col min="13563" max="13563" width="28.28515625" style="4" customWidth="1"/>
    <col min="13564" max="13565" width="25" style="4" customWidth="1"/>
    <col min="13566" max="13814" width="8.85546875" style="4"/>
    <col min="13815" max="13817" width="24.28515625" style="4" customWidth="1"/>
    <col min="13818" max="13818" width="8.85546875" style="4"/>
    <col min="13819" max="13819" width="28.28515625" style="4" customWidth="1"/>
    <col min="13820" max="13821" width="25" style="4" customWidth="1"/>
    <col min="13822" max="14070" width="8.85546875" style="4"/>
    <col min="14071" max="14073" width="24.28515625" style="4" customWidth="1"/>
    <col min="14074" max="14074" width="8.85546875" style="4"/>
    <col min="14075" max="14075" width="28.28515625" style="4" customWidth="1"/>
    <col min="14076" max="14077" width="25" style="4" customWidth="1"/>
    <col min="14078" max="14326" width="8.85546875" style="4"/>
    <col min="14327" max="14329" width="24.28515625" style="4" customWidth="1"/>
    <col min="14330" max="14330" width="8.85546875" style="4"/>
    <col min="14331" max="14331" width="28.28515625" style="4" customWidth="1"/>
    <col min="14332" max="14333" width="25" style="4" customWidth="1"/>
    <col min="14334" max="14582" width="8.85546875" style="4"/>
    <col min="14583" max="14585" width="24.28515625" style="4" customWidth="1"/>
    <col min="14586" max="14586" width="8.85546875" style="4"/>
    <col min="14587" max="14587" width="28.28515625" style="4" customWidth="1"/>
    <col min="14588" max="14589" width="25" style="4" customWidth="1"/>
    <col min="14590" max="14838" width="8.85546875" style="4"/>
    <col min="14839" max="14841" width="24.28515625" style="4" customWidth="1"/>
    <col min="14842" max="14842" width="8.85546875" style="4"/>
    <col min="14843" max="14843" width="28.28515625" style="4" customWidth="1"/>
    <col min="14844" max="14845" width="25" style="4" customWidth="1"/>
    <col min="14846" max="15094" width="8.85546875" style="4"/>
    <col min="15095" max="15097" width="24.28515625" style="4" customWidth="1"/>
    <col min="15098" max="15098" width="8.85546875" style="4"/>
    <col min="15099" max="15099" width="28.28515625" style="4" customWidth="1"/>
    <col min="15100" max="15101" width="25" style="4" customWidth="1"/>
    <col min="15102" max="15350" width="8.85546875" style="4"/>
    <col min="15351" max="15353" width="24.28515625" style="4" customWidth="1"/>
    <col min="15354" max="15354" width="8.85546875" style="4"/>
    <col min="15355" max="15355" width="28.28515625" style="4" customWidth="1"/>
    <col min="15356" max="15357" width="25" style="4" customWidth="1"/>
    <col min="15358" max="15606" width="8.85546875" style="4"/>
    <col min="15607" max="15609" width="24.28515625" style="4" customWidth="1"/>
    <col min="15610" max="15610" width="8.85546875" style="4"/>
    <col min="15611" max="15611" width="28.28515625" style="4" customWidth="1"/>
    <col min="15612" max="15613" width="25" style="4" customWidth="1"/>
    <col min="15614" max="15862" width="8.85546875" style="4"/>
    <col min="15863" max="15865" width="24.28515625" style="4" customWidth="1"/>
    <col min="15866" max="15866" width="8.85546875" style="4"/>
    <col min="15867" max="15867" width="28.28515625" style="4" customWidth="1"/>
    <col min="15868" max="15869" width="25" style="4" customWidth="1"/>
    <col min="15870" max="16118" width="8.85546875" style="4"/>
    <col min="16119" max="16121" width="24.28515625" style="4" customWidth="1"/>
    <col min="16122" max="16122" width="8.85546875" style="4"/>
    <col min="16123" max="16123" width="28.28515625" style="4" customWidth="1"/>
    <col min="16124" max="16125" width="25" style="4" customWidth="1"/>
    <col min="16126" max="16384" width="8.85546875" style="4"/>
  </cols>
  <sheetData>
    <row r="1" spans="1:6">
      <c r="A1" s="2" t="s">
        <v>164</v>
      </c>
    </row>
    <row r="2" spans="1:6">
      <c r="A2" s="2" t="s">
        <v>158</v>
      </c>
    </row>
    <row r="3" spans="1:6">
      <c r="A3" s="2" t="s">
        <v>165</v>
      </c>
    </row>
    <row r="5" spans="1:6" s="261" customFormat="1" ht="25.5">
      <c r="A5" s="257"/>
      <c r="B5" s="258" t="s">
        <v>159</v>
      </c>
      <c r="C5" s="241" t="s">
        <v>55</v>
      </c>
      <c r="D5" s="259" t="s">
        <v>160</v>
      </c>
      <c r="E5" s="69" t="s">
        <v>161</v>
      </c>
      <c r="F5" s="260" t="s">
        <v>162</v>
      </c>
    </row>
    <row r="6" spans="1:6" s="64" customFormat="1">
      <c r="B6" s="56">
        <v>1</v>
      </c>
      <c r="C6" s="82"/>
      <c r="D6" s="262"/>
      <c r="E6" s="263" t="s">
        <v>16</v>
      </c>
      <c r="F6" s="264">
        <v>0</v>
      </c>
    </row>
    <row r="7" spans="1:6">
      <c r="A7" s="4"/>
      <c r="B7" s="56">
        <v>2</v>
      </c>
      <c r="C7" s="82"/>
      <c r="D7" s="262"/>
      <c r="E7" s="263" t="s">
        <v>16</v>
      </c>
      <c r="F7" s="265">
        <v>0</v>
      </c>
    </row>
    <row r="8" spans="1:6">
      <c r="A8" s="4"/>
      <c r="B8" s="56">
        <v>3</v>
      </c>
      <c r="C8" s="82"/>
      <c r="D8" s="262"/>
      <c r="E8" s="263" t="s">
        <v>16</v>
      </c>
      <c r="F8" s="265">
        <v>0</v>
      </c>
    </row>
    <row r="9" spans="1:6">
      <c r="A9" s="4"/>
      <c r="B9" s="266">
        <v>4</v>
      </c>
      <c r="C9" s="267"/>
      <c r="D9" s="268"/>
      <c r="E9" s="269" t="s">
        <v>16</v>
      </c>
      <c r="F9" s="270">
        <v>0</v>
      </c>
    </row>
    <row r="10" spans="1:6" s="65" customFormat="1">
      <c r="B10" s="271"/>
      <c r="C10" s="272"/>
      <c r="D10" s="272"/>
      <c r="E10" s="273" t="s">
        <v>163</v>
      </c>
      <c r="F10" s="274">
        <f>SUM(F6:F9)</f>
        <v>0</v>
      </c>
    </row>
    <row r="11" spans="1:6">
      <c r="A11" s="4"/>
      <c r="B11" s="66"/>
      <c r="C11" s="275"/>
      <c r="D11" s="66"/>
    </row>
    <row r="12" spans="1:6" s="64" customFormat="1">
      <c r="B12" s="57"/>
      <c r="C12" s="262"/>
      <c r="D12" s="57"/>
      <c r="E12" s="276"/>
      <c r="F12" s="27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F32"/>
  <sheetViews>
    <sheetView zoomScale="90" zoomScaleNormal="90" workbookViewId="0">
      <selection activeCell="A4" sqref="A4"/>
    </sheetView>
  </sheetViews>
  <sheetFormatPr defaultColWidth="29.28515625" defaultRowHeight="12.75"/>
  <cols>
    <col min="1" max="1" width="36.140625" style="16" customWidth="1"/>
    <col min="2" max="4" width="21.7109375" style="14" customWidth="1"/>
    <col min="5" max="6" width="14.5703125" style="198" customWidth="1"/>
    <col min="7" max="16384" width="29.28515625" style="16"/>
  </cols>
  <sheetData>
    <row r="1" spans="1:6">
      <c r="A1" s="12" t="str">
        <f>'Detailed Budget'!A1</f>
        <v>Annex 1</v>
      </c>
      <c r="B1" s="88"/>
      <c r="C1" s="88"/>
      <c r="D1" s="88"/>
    </row>
    <row r="2" spans="1:6">
      <c r="A2" s="12" t="s">
        <v>103</v>
      </c>
      <c r="B2" s="88"/>
      <c r="C2" s="88"/>
      <c r="D2" s="88"/>
    </row>
    <row r="3" spans="1:6">
      <c r="A3" s="12" t="str">
        <f>'Detailed Budget'!A3</f>
        <v>Subgrant SG-R-NNNNNN-NN mNN SubName</v>
      </c>
      <c r="B3" s="108" t="s">
        <v>80</v>
      </c>
      <c r="C3" s="88"/>
      <c r="D3" s="88"/>
    </row>
    <row r="4" spans="1:6">
      <c r="A4" s="19"/>
      <c r="B4" s="18"/>
      <c r="C4" s="18"/>
      <c r="D4" s="18"/>
    </row>
    <row r="5" spans="1:6" s="89" customFormat="1">
      <c r="A5" s="103" t="s">
        <v>69</v>
      </c>
      <c r="B5" s="104" t="s">
        <v>68</v>
      </c>
      <c r="C5" s="100" t="s">
        <v>67</v>
      </c>
      <c r="D5" s="100" t="s">
        <v>95</v>
      </c>
      <c r="E5" s="199" t="s">
        <v>8</v>
      </c>
      <c r="F5" s="200" t="s">
        <v>99</v>
      </c>
    </row>
    <row r="6" spans="1:6" s="180" customFormat="1">
      <c r="A6" s="175" t="s">
        <v>100</v>
      </c>
      <c r="B6" s="177" t="s">
        <v>83</v>
      </c>
      <c r="C6" s="193" t="s">
        <v>93</v>
      </c>
      <c r="D6" s="193" t="s">
        <v>93</v>
      </c>
      <c r="E6" s="201" t="s">
        <v>73</v>
      </c>
      <c r="F6" s="202" t="s">
        <v>73</v>
      </c>
    </row>
    <row r="7" spans="1:6" s="180" customFormat="1">
      <c r="A7" s="194"/>
      <c r="B7" s="183" t="s">
        <v>82</v>
      </c>
      <c r="C7" s="195" t="s">
        <v>16</v>
      </c>
      <c r="D7" s="195" t="s">
        <v>16</v>
      </c>
      <c r="E7" s="203" t="s">
        <v>72</v>
      </c>
      <c r="F7" s="204" t="s">
        <v>72</v>
      </c>
    </row>
    <row r="8" spans="1:6" s="19" customFormat="1">
      <c r="A8" s="90" t="s">
        <v>3</v>
      </c>
      <c r="B8" s="161">
        <v>0</v>
      </c>
      <c r="C8" s="129">
        <v>0</v>
      </c>
      <c r="D8" s="128">
        <f>'Detailed Budget'!F14</f>
        <v>0</v>
      </c>
      <c r="E8" s="125">
        <f>C8+D8</f>
        <v>0</v>
      </c>
      <c r="F8" s="125">
        <f t="shared" ref="F8:F13" si="0">E8-B8</f>
        <v>0</v>
      </c>
    </row>
    <row r="9" spans="1:6">
      <c r="A9" s="164" t="s">
        <v>27</v>
      </c>
      <c r="B9" s="162">
        <v>0</v>
      </c>
      <c r="C9" s="124">
        <v>0</v>
      </c>
      <c r="D9" s="123">
        <f>'Detailed Budget'!F21</f>
        <v>0</v>
      </c>
      <c r="E9" s="125">
        <f t="shared" ref="E9:E13" si="1">C9+D9</f>
        <v>0</v>
      </c>
      <c r="F9" s="125">
        <f t="shared" si="0"/>
        <v>0</v>
      </c>
    </row>
    <row r="10" spans="1:6">
      <c r="A10" s="164" t="s">
        <v>21</v>
      </c>
      <c r="B10" s="162">
        <v>0</v>
      </c>
      <c r="C10" s="124">
        <v>0</v>
      </c>
      <c r="D10" s="123">
        <f>'Detailed Budget'!F27</f>
        <v>0</v>
      </c>
      <c r="E10" s="125">
        <f t="shared" si="1"/>
        <v>0</v>
      </c>
      <c r="F10" s="125">
        <f t="shared" si="0"/>
        <v>0</v>
      </c>
    </row>
    <row r="11" spans="1:6">
      <c r="A11" s="164" t="s">
        <v>24</v>
      </c>
      <c r="B11" s="162">
        <v>0</v>
      </c>
      <c r="C11" s="124">
        <v>0</v>
      </c>
      <c r="D11" s="123">
        <f>'Detailed Budget'!F32</f>
        <v>0</v>
      </c>
      <c r="E11" s="125">
        <f t="shared" si="1"/>
        <v>0</v>
      </c>
      <c r="F11" s="125">
        <f t="shared" si="0"/>
        <v>0</v>
      </c>
    </row>
    <row r="12" spans="1:6" s="19" customFormat="1">
      <c r="A12" s="164" t="s">
        <v>37</v>
      </c>
      <c r="B12" s="162">
        <v>0</v>
      </c>
      <c r="C12" s="124">
        <v>0</v>
      </c>
      <c r="D12" s="123">
        <f>'Detailed Budget'!F37</f>
        <v>0</v>
      </c>
      <c r="E12" s="125">
        <f t="shared" si="1"/>
        <v>0</v>
      </c>
      <c r="F12" s="125">
        <f t="shared" si="0"/>
        <v>0</v>
      </c>
    </row>
    <row r="13" spans="1:6">
      <c r="A13" s="169" t="s">
        <v>15</v>
      </c>
      <c r="B13" s="163">
        <v>0</v>
      </c>
      <c r="C13" s="127">
        <v>0</v>
      </c>
      <c r="D13" s="126">
        <f>'Detailed Budget'!F43</f>
        <v>0</v>
      </c>
      <c r="E13" s="125">
        <f t="shared" si="1"/>
        <v>0</v>
      </c>
      <c r="F13" s="125">
        <f t="shared" si="0"/>
        <v>0</v>
      </c>
    </row>
    <row r="14" spans="1:6">
      <c r="A14" s="169" t="s">
        <v>138</v>
      </c>
      <c r="B14" s="163">
        <v>0</v>
      </c>
      <c r="C14" s="127">
        <v>0</v>
      </c>
      <c r="D14" s="126">
        <f>'Detailed Budget'!F48</f>
        <v>0</v>
      </c>
      <c r="E14" s="125">
        <f t="shared" ref="E14" si="2">C14+D14</f>
        <v>0</v>
      </c>
      <c r="F14" s="125">
        <f t="shared" ref="F14" si="3">E14-B14</f>
        <v>0</v>
      </c>
    </row>
    <row r="15" spans="1:6" s="51" customFormat="1">
      <c r="A15" s="170" t="s">
        <v>2</v>
      </c>
      <c r="B15" s="49">
        <f>SUM(B8:B14)</f>
        <v>0</v>
      </c>
      <c r="C15" s="98">
        <f>SUM(C8:C14)</f>
        <v>0</v>
      </c>
      <c r="D15" s="98">
        <f>SUM(D8:D14)</f>
        <v>0</v>
      </c>
      <c r="E15" s="205">
        <f>SUM(E8:E14)</f>
        <v>0</v>
      </c>
      <c r="F15" s="205">
        <f>SUM(F8:F14)</f>
        <v>0</v>
      </c>
    </row>
    <row r="18" spans="1:6">
      <c r="A18" s="103" t="s">
        <v>69</v>
      </c>
      <c r="B18" s="104" t="s">
        <v>68</v>
      </c>
      <c r="C18" s="100" t="s">
        <v>67</v>
      </c>
      <c r="D18" s="100" t="s">
        <v>95</v>
      </c>
      <c r="E18" s="199" t="s">
        <v>8</v>
      </c>
      <c r="F18" s="200" t="s">
        <v>99</v>
      </c>
    </row>
    <row r="19" spans="1:6">
      <c r="A19" s="175" t="s">
        <v>79</v>
      </c>
      <c r="B19" s="177" t="s">
        <v>101</v>
      </c>
      <c r="C19" s="193" t="s">
        <v>93</v>
      </c>
      <c r="D19" s="193" t="s">
        <v>93</v>
      </c>
      <c r="E19" s="201" t="s">
        <v>102</v>
      </c>
      <c r="F19" s="202" t="s">
        <v>102</v>
      </c>
    </row>
    <row r="20" spans="1:6">
      <c r="A20" s="197"/>
      <c r="B20" s="183" t="s">
        <v>82</v>
      </c>
      <c r="C20" s="195" t="s">
        <v>16</v>
      </c>
      <c r="D20" s="195" t="s">
        <v>16</v>
      </c>
      <c r="E20" s="203" t="s">
        <v>72</v>
      </c>
      <c r="F20" s="204" t="s">
        <v>72</v>
      </c>
    </row>
    <row r="21" spans="1:6">
      <c r="A21" s="90" t="s">
        <v>3</v>
      </c>
      <c r="B21" s="159">
        <v>0</v>
      </c>
      <c r="C21" s="153">
        <v>0</v>
      </c>
      <c r="D21" s="152">
        <f>'Detailed Budget'!K14</f>
        <v>0</v>
      </c>
      <c r="E21" s="154">
        <f t="shared" ref="E21:E26" si="4">C21+D21</f>
        <v>0</v>
      </c>
      <c r="F21" s="154">
        <f t="shared" ref="F21:F26" si="5">E21-B21</f>
        <v>0</v>
      </c>
    </row>
    <row r="22" spans="1:6">
      <c r="A22" s="164" t="s">
        <v>27</v>
      </c>
      <c r="B22" s="160">
        <v>0</v>
      </c>
      <c r="C22" s="97">
        <v>0</v>
      </c>
      <c r="D22" s="96">
        <f>'Detailed Budget'!K21</f>
        <v>0</v>
      </c>
      <c r="E22" s="154">
        <f t="shared" si="4"/>
        <v>0</v>
      </c>
      <c r="F22" s="154">
        <f t="shared" si="5"/>
        <v>0</v>
      </c>
    </row>
    <row r="23" spans="1:6">
      <c r="A23" s="164" t="s">
        <v>21</v>
      </c>
      <c r="B23" s="160">
        <v>0</v>
      </c>
      <c r="C23" s="97">
        <v>0</v>
      </c>
      <c r="D23" s="96">
        <f>'Detailed Budget'!K27</f>
        <v>0</v>
      </c>
      <c r="E23" s="154">
        <f t="shared" si="4"/>
        <v>0</v>
      </c>
      <c r="F23" s="154">
        <f t="shared" si="5"/>
        <v>0</v>
      </c>
    </row>
    <row r="24" spans="1:6">
      <c r="A24" s="164" t="s">
        <v>24</v>
      </c>
      <c r="B24" s="160">
        <v>0</v>
      </c>
      <c r="C24" s="97">
        <v>0</v>
      </c>
      <c r="D24" s="96">
        <f>'Detailed Budget'!K32</f>
        <v>0</v>
      </c>
      <c r="E24" s="154">
        <f t="shared" si="4"/>
        <v>0</v>
      </c>
      <c r="F24" s="154">
        <f t="shared" si="5"/>
        <v>0</v>
      </c>
    </row>
    <row r="25" spans="1:6">
      <c r="A25" s="164" t="s">
        <v>37</v>
      </c>
      <c r="B25" s="160">
        <v>0</v>
      </c>
      <c r="C25" s="97">
        <v>0</v>
      </c>
      <c r="D25" s="96">
        <f>'Detailed Budget'!K37</f>
        <v>0</v>
      </c>
      <c r="E25" s="154">
        <f t="shared" si="4"/>
        <v>0</v>
      </c>
      <c r="F25" s="154">
        <f t="shared" si="5"/>
        <v>0</v>
      </c>
    </row>
    <row r="26" spans="1:6">
      <c r="A26" s="169" t="s">
        <v>15</v>
      </c>
      <c r="B26" s="155">
        <v>0</v>
      </c>
      <c r="C26" s="156">
        <v>0</v>
      </c>
      <c r="D26" s="155">
        <f>'Detailed Budget'!K43</f>
        <v>0</v>
      </c>
      <c r="E26" s="154">
        <f t="shared" si="4"/>
        <v>0</v>
      </c>
      <c r="F26" s="154">
        <f t="shared" si="5"/>
        <v>0</v>
      </c>
    </row>
    <row r="27" spans="1:6">
      <c r="A27" s="169" t="s">
        <v>138</v>
      </c>
      <c r="B27" s="155">
        <v>0</v>
      </c>
      <c r="C27" s="156">
        <v>0</v>
      </c>
      <c r="D27" s="155">
        <f>'Detailed Budget'!K48</f>
        <v>0</v>
      </c>
      <c r="E27" s="154">
        <f t="shared" ref="E27" si="6">C27+D27</f>
        <v>0</v>
      </c>
      <c r="F27" s="154">
        <f t="shared" ref="F27" si="7">E27-B27</f>
        <v>0</v>
      </c>
    </row>
    <row r="28" spans="1:6">
      <c r="A28" s="170" t="s">
        <v>2</v>
      </c>
      <c r="B28" s="171">
        <f>SUM(B21:B27)</f>
        <v>0</v>
      </c>
      <c r="C28" s="171">
        <f>SUM(C21:C27)</f>
        <v>0</v>
      </c>
      <c r="D28" s="171">
        <f>SUM(D21:D27)</f>
        <v>0</v>
      </c>
      <c r="E28" s="206">
        <f>SUM(E21:E27)</f>
        <v>0</v>
      </c>
      <c r="F28" s="206">
        <f>SUM(F21:F27)</f>
        <v>0</v>
      </c>
    </row>
    <row r="31" spans="1:6" s="19" customFormat="1">
      <c r="A31" s="19" t="s">
        <v>115</v>
      </c>
      <c r="B31" s="18"/>
      <c r="C31" s="18"/>
      <c r="D31" s="18"/>
      <c r="E31" s="210"/>
      <c r="F31" s="210"/>
    </row>
    <row r="32" spans="1:6" s="19" customFormat="1">
      <c r="A32" s="19" t="s">
        <v>127</v>
      </c>
      <c r="B32" s="18"/>
      <c r="C32" s="18"/>
      <c r="D32" s="18"/>
      <c r="E32" s="210"/>
      <c r="F32" s="2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Additional Tables</vt:lpstr>
      <vt:lpstr>Summary Budget</vt:lpstr>
      <vt:lpstr>DEFINITIONS</vt:lpstr>
      <vt:lpstr>INSTRUCTIONS</vt:lpstr>
      <vt:lpstr>Detailed Budget</vt:lpstr>
      <vt:lpstr>Table of Milestones, Dev, Pay</vt:lpstr>
      <vt:lpstr>Modification Summary</vt:lpstr>
      <vt:lpstr>'Detailed Budget'!Print_Area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 Gray (dgray@INTERNEWS.ORG)</dc:creator>
  <cp:lastModifiedBy>Dylan Gray (dgray@INTERNEWS.ORG)</cp:lastModifiedBy>
  <cp:lastPrinted>2012-08-07T01:40:12Z</cp:lastPrinted>
  <dcterms:created xsi:type="dcterms:W3CDTF">2010-11-26T20:37:23Z</dcterms:created>
  <dcterms:modified xsi:type="dcterms:W3CDTF">2016-09-20T15:13:15Z</dcterms:modified>
</cp:coreProperties>
</file>