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9975" activeTab="1"/>
  </bookViews>
  <sheets>
    <sheet name="Budget Summary" sheetId="1" r:id="rId1"/>
    <sheet name="Detailed Budget" sheetId="2" r:id="rId2"/>
  </sheets>
  <definedNames/>
  <calcPr fullCalcOnLoad="1"/>
</workbook>
</file>

<file path=xl/sharedStrings.xml><?xml version="1.0" encoding="utf-8"?>
<sst xmlns="http://schemas.openxmlformats.org/spreadsheetml/2006/main" count="145" uniqueCount="82">
  <si>
    <t>Cost Category</t>
  </si>
  <si>
    <t>Year 1</t>
  </si>
  <si>
    <t>Units</t>
  </si>
  <si>
    <t>No of Units</t>
  </si>
  <si>
    <t>Unit Costs</t>
  </si>
  <si>
    <t>Total</t>
  </si>
  <si>
    <t>Year 2</t>
  </si>
  <si>
    <t>Personnel</t>
  </si>
  <si>
    <t>Project Manager</t>
  </si>
  <si>
    <t>Project Specialist 1</t>
  </si>
  <si>
    <t>Project Specialist 2</t>
  </si>
  <si>
    <t>Month</t>
  </si>
  <si>
    <t>Salaries</t>
  </si>
  <si>
    <t>Fringe Benefits</t>
  </si>
  <si>
    <t>% of FTE</t>
  </si>
  <si>
    <t>Total Salaries</t>
  </si>
  <si>
    <t>Base</t>
  </si>
  <si>
    <t>Total All Years</t>
  </si>
  <si>
    <t>Total Cost Share</t>
  </si>
  <si>
    <t>Consultants</t>
  </si>
  <si>
    <t>Budget Categories</t>
  </si>
  <si>
    <t>Travel &amp; Transportation</t>
  </si>
  <si>
    <t>Equipment</t>
  </si>
  <si>
    <t>Vehicle Expenses</t>
  </si>
  <si>
    <t>Audit Services</t>
  </si>
  <si>
    <t>Printing</t>
  </si>
  <si>
    <t>Subcontracts</t>
  </si>
  <si>
    <t>Subgrants</t>
  </si>
  <si>
    <t>Cost Share</t>
  </si>
  <si>
    <t>Total Project Costs</t>
  </si>
  <si>
    <t>Days</t>
  </si>
  <si>
    <t>International Travel</t>
  </si>
  <si>
    <t>Per Diem</t>
  </si>
  <si>
    <t>Lodging</t>
  </si>
  <si>
    <t>Domestic Travel</t>
  </si>
  <si>
    <t>Taxi</t>
  </si>
  <si>
    <t>Vehicle</t>
  </si>
  <si>
    <t>Public Transportation Expenses</t>
  </si>
  <si>
    <t>Vehicles</t>
  </si>
  <si>
    <t>Office Equipment</t>
  </si>
  <si>
    <t>Office Furniture</t>
  </si>
  <si>
    <t>Computers</t>
  </si>
  <si>
    <t>Telephones</t>
  </si>
  <si>
    <t>Telephone Centre</t>
  </si>
  <si>
    <t>Monitors</t>
  </si>
  <si>
    <t>Printers</t>
  </si>
  <si>
    <t>Photocopiers</t>
  </si>
  <si>
    <t>Office Expenses</t>
  </si>
  <si>
    <t>Rent</t>
  </si>
  <si>
    <t>Utilities</t>
  </si>
  <si>
    <t>Communication</t>
  </si>
  <si>
    <t>Internet</t>
  </si>
  <si>
    <t>Janitorial Services</t>
  </si>
  <si>
    <t>Other Direct Costs</t>
  </si>
  <si>
    <t>Other Expenses</t>
  </si>
  <si>
    <t>Insurance</t>
  </si>
  <si>
    <t>Legal Services</t>
  </si>
  <si>
    <t>Bank Fees</t>
  </si>
  <si>
    <t>Web Design</t>
  </si>
  <si>
    <t>Conferences</t>
  </si>
  <si>
    <t>Trainings</t>
  </si>
  <si>
    <t>Total Budget</t>
  </si>
  <si>
    <t>Total Other Direct Costs</t>
  </si>
  <si>
    <t>Airfare 1</t>
  </si>
  <si>
    <t>Airfare 2</t>
  </si>
  <si>
    <t>USAID requires applicants to establish proper allocation methods for those expenses that are not allocable to the USAID project in their entirety.</t>
  </si>
  <si>
    <t>Total International Travel</t>
  </si>
  <si>
    <t>Total Domestic Travel</t>
  </si>
  <si>
    <t>Total Travel Expenses</t>
  </si>
  <si>
    <t>Travel destinations and expenses are an illustrative example. Please use your own estimates as required by the project.</t>
  </si>
  <si>
    <t>Advertisement</t>
  </si>
  <si>
    <t>Cost categories for 'Equipment', 'Office Expenses' and 'Other Expenses' illustrate the most common types of expense. Applicants shall list the expense types that they anticipate to incur and which they want USAID to cover.</t>
  </si>
  <si>
    <t>Staff Titles and Positions as well as salaries are an illustrative example. Applicants shall list the staff they deem necessary for implentation of the project and actual staff salaries. The same applies to consultancy services. Also, fringe benefit rate shall be at the rate actually paid to employee or government.</t>
  </si>
  <si>
    <t>Total USAID Contribution</t>
  </si>
  <si>
    <t>Consultant 1</t>
  </si>
  <si>
    <t>Total Fringe Benefits</t>
  </si>
  <si>
    <t>Consultant  2</t>
  </si>
  <si>
    <t>Total Consultants</t>
  </si>
  <si>
    <t xml:space="preserve"> of total salaries</t>
  </si>
  <si>
    <t>inflation factor</t>
  </si>
  <si>
    <t>Total Equipment</t>
  </si>
  <si>
    <t>Leverage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</si>
</sst>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
  </numFmts>
  <fonts count="49">
    <font>
      <sz val="11"/>
      <color theme="1"/>
      <name val="Calibri"/>
      <family val="2"/>
    </font>
    <font>
      <sz val="11"/>
      <color indexed="8"/>
      <name val="Calibri"/>
      <family val="2"/>
    </font>
    <font>
      <sz val="18"/>
      <name val="Arial"/>
      <family val="2"/>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8"/>
      <color indexed="8"/>
      <name val="Arial"/>
      <family val="2"/>
    </font>
    <font>
      <i/>
      <sz val="11"/>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Calibri"/>
      <family val="2"/>
    </font>
    <font>
      <sz val="13"/>
      <color rgb="FF000000"/>
      <name val="Calibri"/>
      <family val="2"/>
    </font>
    <font>
      <sz val="18"/>
      <color rgb="FF000000"/>
      <name val="Arial"/>
      <family val="2"/>
    </font>
    <font>
      <i/>
      <sz val="11"/>
      <color theme="1"/>
      <name val="Calibri"/>
      <family val="2"/>
    </font>
    <font>
      <b/>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BE0E3"/>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thin"/>
      <top>
        <color indexed="63"/>
      </top>
      <bottom style="medium"/>
    </border>
    <border>
      <left style="thin"/>
      <right style="thin"/>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medium"/>
      <top style="medium"/>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style="thin"/>
      <top style="medium"/>
      <bottom style="medium"/>
    </border>
    <border>
      <left style="medium"/>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Font="1" applyAlignment="1">
      <alignment/>
    </xf>
    <xf numFmtId="0" fontId="0" fillId="0" borderId="10" xfId="0" applyBorder="1" applyAlignment="1">
      <alignment/>
    </xf>
    <xf numFmtId="0" fontId="0" fillId="0" borderId="0" xfId="0" applyAlignment="1">
      <alignment horizontal="center"/>
    </xf>
    <xf numFmtId="0" fontId="44" fillId="0" borderId="0" xfId="0" applyFont="1" applyAlignment="1">
      <alignment/>
    </xf>
    <xf numFmtId="0" fontId="0" fillId="0" borderId="11" xfId="0" applyBorder="1" applyAlignment="1">
      <alignment/>
    </xf>
    <xf numFmtId="0" fontId="3" fillId="33" borderId="12" xfId="0" applyFont="1" applyFill="1" applyBorder="1" applyAlignment="1">
      <alignment horizontal="left" vertical="center" readingOrder="1"/>
    </xf>
    <xf numFmtId="0" fontId="3" fillId="33" borderId="12" xfId="0" applyFont="1" applyFill="1" applyBorder="1" applyAlignment="1">
      <alignment horizontal="left" vertical="center" wrapText="1" readingOrder="1"/>
    </xf>
    <xf numFmtId="0" fontId="45" fillId="34" borderId="12" xfId="0" applyFont="1" applyFill="1" applyBorder="1" applyAlignment="1">
      <alignment horizontal="left" vertical="center" readingOrder="1"/>
    </xf>
    <xf numFmtId="0" fontId="2" fillId="34" borderId="12" xfId="0" applyFont="1" applyFill="1" applyBorder="1" applyAlignment="1">
      <alignment vertical="top"/>
    </xf>
    <xf numFmtId="0" fontId="0" fillId="0" borderId="12" xfId="0" applyBorder="1" applyAlignment="1">
      <alignment/>
    </xf>
    <xf numFmtId="0" fontId="46" fillId="34" borderId="12" xfId="0" applyFont="1" applyFill="1" applyBorder="1" applyAlignment="1">
      <alignment horizontal="left" vertical="center" readingOrder="1"/>
    </xf>
    <xf numFmtId="0" fontId="44" fillId="0" borderId="12" xfId="0" applyFont="1" applyBorder="1" applyAlignment="1">
      <alignment/>
    </xf>
    <xf numFmtId="44" fontId="0" fillId="0" borderId="10" xfId="44" applyFont="1" applyBorder="1" applyAlignment="1">
      <alignment/>
    </xf>
    <xf numFmtId="44" fontId="0" fillId="0" borderId="10" xfId="44" applyFont="1" applyBorder="1" applyAlignment="1">
      <alignment horizontal="center"/>
    </xf>
    <xf numFmtId="44" fontId="0" fillId="0" borderId="0" xfId="44" applyFont="1" applyAlignment="1">
      <alignment/>
    </xf>
    <xf numFmtId="44" fontId="0" fillId="0" borderId="10" xfId="44" applyFont="1" applyFill="1" applyBorder="1" applyAlignment="1">
      <alignment/>
    </xf>
    <xf numFmtId="0" fontId="47" fillId="0" borderId="0" xfId="0" applyFont="1" applyAlignment="1">
      <alignment/>
    </xf>
    <xf numFmtId="44" fontId="0" fillId="0" borderId="0" xfId="44" applyFont="1" applyAlignment="1">
      <alignment horizontal="center"/>
    </xf>
    <xf numFmtId="44" fontId="0" fillId="0" borderId="12" xfId="44" applyFont="1" applyBorder="1" applyAlignment="1">
      <alignment/>
    </xf>
    <xf numFmtId="9" fontId="0" fillId="0" borderId="12" xfId="0" applyNumberFormat="1" applyBorder="1" applyAlignment="1">
      <alignment/>
    </xf>
    <xf numFmtId="44" fontId="0" fillId="0" borderId="12" xfId="44" applyFont="1" applyBorder="1" applyAlignment="1">
      <alignment/>
    </xf>
    <xf numFmtId="0" fontId="0" fillId="0" borderId="12" xfId="0" applyFill="1" applyBorder="1" applyAlignment="1">
      <alignment/>
    </xf>
    <xf numFmtId="0" fontId="47" fillId="0" borderId="12" xfId="0" applyFont="1" applyBorder="1" applyAlignment="1">
      <alignment/>
    </xf>
    <xf numFmtId="44" fontId="47" fillId="0" borderId="12" xfId="44" applyFont="1" applyBorder="1" applyAlignment="1">
      <alignment/>
    </xf>
    <xf numFmtId="0" fontId="0" fillId="0" borderId="12" xfId="0" applyFont="1" applyBorder="1" applyAlignment="1">
      <alignment/>
    </xf>
    <xf numFmtId="170" fontId="0" fillId="0" borderId="12" xfId="0" applyNumberFormat="1" applyBorder="1" applyAlignment="1">
      <alignment/>
    </xf>
    <xf numFmtId="44" fontId="42" fillId="0" borderId="12" xfId="44" applyFont="1" applyBorder="1" applyAlignment="1">
      <alignment/>
    </xf>
    <xf numFmtId="0" fontId="42" fillId="0" borderId="13" xfId="0" applyFont="1" applyBorder="1" applyAlignment="1">
      <alignment/>
    </xf>
    <xf numFmtId="0" fontId="0" fillId="0" borderId="14" xfId="0" applyBorder="1" applyAlignment="1">
      <alignment/>
    </xf>
    <xf numFmtId="44" fontId="0" fillId="0" borderId="14" xfId="44" applyFont="1" applyBorder="1" applyAlignment="1">
      <alignment/>
    </xf>
    <xf numFmtId="0" fontId="42" fillId="0" borderId="15" xfId="0" applyFont="1" applyBorder="1" applyAlignment="1">
      <alignment/>
    </xf>
    <xf numFmtId="0" fontId="0" fillId="0" borderId="15" xfId="0" applyBorder="1" applyAlignment="1">
      <alignment/>
    </xf>
    <xf numFmtId="0" fontId="47" fillId="0" borderId="16" xfId="0" applyFont="1" applyBorder="1" applyAlignment="1">
      <alignment/>
    </xf>
    <xf numFmtId="0" fontId="47" fillId="0" borderId="17" xfId="0" applyFont="1" applyBorder="1" applyAlignment="1">
      <alignment/>
    </xf>
    <xf numFmtId="9" fontId="47" fillId="0" borderId="17" xfId="0" applyNumberFormat="1" applyFont="1" applyBorder="1" applyAlignment="1">
      <alignment/>
    </xf>
    <xf numFmtId="44" fontId="47" fillId="0" borderId="17" xfId="44" applyFont="1" applyBorder="1" applyAlignment="1">
      <alignment/>
    </xf>
    <xf numFmtId="44" fontId="48" fillId="0" borderId="17" xfId="44" applyFont="1" applyBorder="1" applyAlignment="1">
      <alignment/>
    </xf>
    <xf numFmtId="0" fontId="47" fillId="0" borderId="17" xfId="0" applyFont="1" applyFill="1" applyBorder="1" applyAlignment="1">
      <alignment/>
    </xf>
    <xf numFmtId="10" fontId="0" fillId="0" borderId="14" xfId="0" applyNumberFormat="1" applyBorder="1" applyAlignment="1">
      <alignment/>
    </xf>
    <xf numFmtId="44" fontId="0" fillId="0" borderId="14" xfId="44" applyFont="1" applyBorder="1" applyAlignment="1">
      <alignment horizontal="center"/>
    </xf>
    <xf numFmtId="44" fontId="0" fillId="0" borderId="18" xfId="44" applyFont="1" applyBorder="1" applyAlignment="1">
      <alignment/>
    </xf>
    <xf numFmtId="0" fontId="42" fillId="0" borderId="19" xfId="0" applyFont="1" applyBorder="1" applyAlignment="1">
      <alignment vertical="top"/>
    </xf>
    <xf numFmtId="0" fontId="42" fillId="0" borderId="20" xfId="0" applyFont="1" applyBorder="1" applyAlignment="1">
      <alignment vertical="top"/>
    </xf>
    <xf numFmtId="0" fontId="42" fillId="0" borderId="21" xfId="0" applyFont="1" applyBorder="1" applyAlignment="1">
      <alignment vertical="top"/>
    </xf>
    <xf numFmtId="0" fontId="42" fillId="0" borderId="20" xfId="0" applyFont="1" applyBorder="1" applyAlignment="1">
      <alignment horizontal="center" vertical="top"/>
    </xf>
    <xf numFmtId="44" fontId="42" fillId="0" borderId="20" xfId="44" applyFont="1" applyBorder="1" applyAlignment="1">
      <alignment horizontal="center" vertical="top"/>
    </xf>
    <xf numFmtId="44" fontId="42" fillId="0" borderId="21" xfId="44" applyFont="1" applyBorder="1" applyAlignment="1">
      <alignment horizontal="center" vertical="top"/>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3" xfId="0" applyBorder="1" applyAlignment="1">
      <alignment horizontal="center"/>
    </xf>
    <xf numFmtId="44" fontId="0" fillId="0" borderId="23" xfId="44" applyFont="1" applyBorder="1" applyAlignment="1">
      <alignment horizontal="center"/>
    </xf>
    <xf numFmtId="44" fontId="0" fillId="0" borderId="24" xfId="44" applyFont="1" applyBorder="1" applyAlignment="1">
      <alignment horizontal="center"/>
    </xf>
    <xf numFmtId="0" fontId="0" fillId="0" borderId="23" xfId="0" applyBorder="1" applyAlignment="1">
      <alignment horizontal="left"/>
    </xf>
    <xf numFmtId="0" fontId="0" fillId="0" borderId="15" xfId="0" applyFont="1" applyBorder="1" applyAlignment="1">
      <alignment/>
    </xf>
    <xf numFmtId="0" fontId="47" fillId="0" borderId="15" xfId="0" applyFont="1" applyBorder="1" applyAlignment="1">
      <alignment/>
    </xf>
    <xf numFmtId="0" fontId="42" fillId="0" borderId="25" xfId="0" applyFont="1" applyBorder="1" applyAlignment="1">
      <alignment/>
    </xf>
    <xf numFmtId="0" fontId="42" fillId="0" borderId="26" xfId="0" applyFont="1" applyBorder="1" applyAlignment="1">
      <alignment/>
    </xf>
    <xf numFmtId="0" fontId="42" fillId="0" borderId="27" xfId="0" applyFont="1" applyBorder="1" applyAlignment="1">
      <alignment/>
    </xf>
    <xf numFmtId="44" fontId="42" fillId="0" borderId="26" xfId="44" applyFont="1" applyBorder="1" applyAlignment="1">
      <alignment/>
    </xf>
    <xf numFmtId="44" fontId="42" fillId="0" borderId="27" xfId="44" applyFont="1" applyBorder="1" applyAlignment="1">
      <alignment/>
    </xf>
    <xf numFmtId="0" fontId="48" fillId="0" borderId="16" xfId="0" applyFont="1" applyBorder="1" applyAlignment="1">
      <alignment/>
    </xf>
    <xf numFmtId="0" fontId="48" fillId="0" borderId="17" xfId="0" applyFont="1" applyBorder="1" applyAlignment="1">
      <alignment wrapText="1"/>
    </xf>
    <xf numFmtId="0" fontId="48" fillId="0" borderId="17" xfId="0" applyFont="1" applyBorder="1" applyAlignment="1">
      <alignment/>
    </xf>
    <xf numFmtId="0" fontId="48" fillId="0" borderId="0" xfId="0" applyFont="1" applyAlignment="1">
      <alignment/>
    </xf>
    <xf numFmtId="0" fontId="48" fillId="0" borderId="16" xfId="0" applyFont="1" applyBorder="1" applyAlignment="1">
      <alignment/>
    </xf>
    <xf numFmtId="0" fontId="48" fillId="0" borderId="17" xfId="0" applyFont="1" applyFill="1" applyBorder="1" applyAlignment="1">
      <alignment/>
    </xf>
    <xf numFmtId="44" fontId="42" fillId="0" borderId="28" xfId="44" applyFont="1" applyBorder="1" applyAlignment="1">
      <alignment vertical="top"/>
    </xf>
    <xf numFmtId="44" fontId="0" fillId="0" borderId="29" xfId="44" applyFont="1" applyBorder="1" applyAlignment="1">
      <alignment/>
    </xf>
    <xf numFmtId="44" fontId="0" fillId="0" borderId="11" xfId="44" applyFont="1" applyBorder="1" applyAlignment="1">
      <alignment/>
    </xf>
    <xf numFmtId="44" fontId="42" fillId="0" borderId="28" xfId="44" applyFont="1" applyBorder="1" applyAlignment="1">
      <alignment horizontal="center" wrapText="1"/>
    </xf>
    <xf numFmtId="44" fontId="42" fillId="0" borderId="30" xfId="44" applyFont="1" applyBorder="1" applyAlignment="1">
      <alignment/>
    </xf>
    <xf numFmtId="44" fontId="42" fillId="0" borderId="31" xfId="44" applyFont="1" applyFill="1" applyBorder="1" applyAlignment="1">
      <alignment horizontal="center" wrapText="1"/>
    </xf>
    <xf numFmtId="44" fontId="0" fillId="0" borderId="32" xfId="44" applyFont="1" applyBorder="1" applyAlignment="1">
      <alignment/>
    </xf>
    <xf numFmtId="44" fontId="0" fillId="0" borderId="33" xfId="44" applyFont="1" applyBorder="1" applyAlignment="1">
      <alignment/>
    </xf>
    <xf numFmtId="44" fontId="0" fillId="0" borderId="18" xfId="44" applyFont="1" applyBorder="1" applyAlignment="1">
      <alignment/>
    </xf>
    <xf numFmtId="44" fontId="48" fillId="0" borderId="34" xfId="44" applyFont="1" applyBorder="1" applyAlignment="1">
      <alignment/>
    </xf>
    <xf numFmtId="44" fontId="47" fillId="0" borderId="18" xfId="44" applyFont="1" applyBorder="1" applyAlignment="1">
      <alignment/>
    </xf>
    <xf numFmtId="9" fontId="0" fillId="0" borderId="14" xfId="0" applyNumberFormat="1" applyBorder="1" applyAlignment="1">
      <alignment/>
    </xf>
    <xf numFmtId="44" fontId="2" fillId="34" borderId="12" xfId="0" applyNumberFormat="1" applyFont="1" applyFill="1" applyBorder="1" applyAlignment="1">
      <alignment vertical="top"/>
    </xf>
    <xf numFmtId="44" fontId="0" fillId="0" borderId="0" xfId="44" applyFont="1" applyBorder="1" applyAlignment="1">
      <alignment/>
    </xf>
    <xf numFmtId="0" fontId="48" fillId="0" borderId="35" xfId="0" applyFont="1" applyBorder="1" applyAlignment="1">
      <alignment/>
    </xf>
    <xf numFmtId="0" fontId="48" fillId="0" borderId="36" xfId="0" applyFont="1" applyBorder="1" applyAlignment="1">
      <alignment/>
    </xf>
    <xf numFmtId="44" fontId="48" fillId="0" borderId="36" xfId="44" applyFont="1" applyBorder="1" applyAlignment="1">
      <alignment/>
    </xf>
    <xf numFmtId="44" fontId="48" fillId="0" borderId="37" xfId="44" applyFont="1" applyBorder="1" applyAlignment="1">
      <alignment/>
    </xf>
    <xf numFmtId="0" fontId="0" fillId="0" borderId="38" xfId="0" applyBorder="1" applyAlignment="1">
      <alignment/>
    </xf>
    <xf numFmtId="0" fontId="0" fillId="0" borderId="0" xfId="0" applyBorder="1" applyAlignment="1">
      <alignment/>
    </xf>
    <xf numFmtId="0" fontId="0" fillId="0" borderId="39" xfId="0" applyBorder="1" applyAlignment="1">
      <alignment/>
    </xf>
    <xf numFmtId="0" fontId="0" fillId="0" borderId="30" xfId="0" applyBorder="1" applyAlignment="1">
      <alignment/>
    </xf>
    <xf numFmtId="44" fontId="0" fillId="0" borderId="30" xfId="44" applyFont="1" applyBorder="1" applyAlignment="1">
      <alignment/>
    </xf>
    <xf numFmtId="0" fontId="0" fillId="0" borderId="40" xfId="0" applyBorder="1" applyAlignment="1">
      <alignment/>
    </xf>
    <xf numFmtId="44" fontId="0" fillId="0" borderId="41" xfId="44" applyFont="1" applyBorder="1" applyAlignment="1">
      <alignment/>
    </xf>
    <xf numFmtId="0" fontId="0" fillId="0" borderId="15" xfId="0" applyBorder="1" applyAlignment="1">
      <alignment wrapText="1"/>
    </xf>
    <xf numFmtId="0" fontId="0" fillId="0" borderId="12" xfId="0"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zoomScalePageLayoutView="0" workbookViewId="0" topLeftCell="A1">
      <selection activeCell="A9" sqref="A9"/>
    </sheetView>
  </sheetViews>
  <sheetFormatPr defaultColWidth="9.140625" defaultRowHeight="15"/>
  <cols>
    <col min="1" max="1" width="25.421875" style="0" bestFit="1" customWidth="1"/>
    <col min="2" max="2" width="10.140625" style="0" customWidth="1"/>
    <col min="5" max="5" width="19.140625" style="0" customWidth="1"/>
    <col min="7" max="7" width="11.57421875" style="0" bestFit="1" customWidth="1"/>
    <col min="8" max="8" width="10.57421875" style="0" customWidth="1"/>
  </cols>
  <sheetData>
    <row r="1" spans="1:8" ht="49.5">
      <c r="A1" s="5" t="s">
        <v>20</v>
      </c>
      <c r="B1" s="5" t="s">
        <v>1</v>
      </c>
      <c r="C1" s="5" t="s">
        <v>6</v>
      </c>
      <c r="D1" s="5" t="s">
        <v>5</v>
      </c>
      <c r="E1" s="6" t="s">
        <v>73</v>
      </c>
      <c r="F1" s="6" t="s">
        <v>28</v>
      </c>
      <c r="G1" s="6" t="s">
        <v>81</v>
      </c>
      <c r="H1" s="6" t="s">
        <v>29</v>
      </c>
    </row>
    <row r="2" spans="1:8" ht="18.75" customHeight="1">
      <c r="A2" s="7" t="s">
        <v>12</v>
      </c>
      <c r="B2" s="79"/>
      <c r="C2" s="9"/>
      <c r="D2" s="9"/>
      <c r="E2" s="9"/>
      <c r="F2" s="9"/>
      <c r="G2" s="9"/>
      <c r="H2" s="9"/>
    </row>
    <row r="3" spans="1:8" ht="15.75" customHeight="1">
      <c r="A3" s="7" t="s">
        <v>13</v>
      </c>
      <c r="B3" s="10"/>
      <c r="C3" s="9"/>
      <c r="D3" s="9"/>
      <c r="E3" s="9"/>
      <c r="F3" s="9"/>
      <c r="G3" s="9"/>
      <c r="H3" s="9"/>
    </row>
    <row r="4" spans="1:8" ht="13.5" customHeight="1">
      <c r="A4" s="7" t="s">
        <v>19</v>
      </c>
      <c r="B4" s="8"/>
      <c r="C4" s="9"/>
      <c r="D4" s="9"/>
      <c r="E4" s="9"/>
      <c r="F4" s="9"/>
      <c r="G4" s="9"/>
      <c r="H4" s="9"/>
    </row>
    <row r="5" spans="1:8" ht="17.25">
      <c r="A5" s="11" t="s">
        <v>21</v>
      </c>
      <c r="B5" s="9"/>
      <c r="C5" s="9"/>
      <c r="D5" s="9"/>
      <c r="E5" s="9"/>
      <c r="F5" s="9"/>
      <c r="G5" s="9"/>
      <c r="H5" s="9"/>
    </row>
    <row r="6" spans="1:8" ht="17.25">
      <c r="A6" s="11" t="s">
        <v>22</v>
      </c>
      <c r="B6" s="9"/>
      <c r="C6" s="9"/>
      <c r="D6" s="9"/>
      <c r="E6" s="9"/>
      <c r="F6" s="9"/>
      <c r="G6" s="9"/>
      <c r="H6" s="9"/>
    </row>
    <row r="7" spans="1:8" ht="17.25">
      <c r="A7" s="11" t="s">
        <v>53</v>
      </c>
      <c r="B7" s="9"/>
      <c r="C7" s="9"/>
      <c r="D7" s="9"/>
      <c r="E7" s="9"/>
      <c r="F7" s="9"/>
      <c r="G7" s="9"/>
      <c r="H7" s="9"/>
    </row>
    <row r="8" spans="1:8" ht="17.25">
      <c r="A8" s="11" t="s">
        <v>26</v>
      </c>
      <c r="B8" s="9"/>
      <c r="C8" s="9"/>
      <c r="D8" s="9"/>
      <c r="E8" s="9"/>
      <c r="F8" s="9"/>
      <c r="G8" s="9"/>
      <c r="H8" s="9"/>
    </row>
    <row r="9" spans="1:8" ht="17.25">
      <c r="A9" s="11" t="s">
        <v>27</v>
      </c>
      <c r="B9" s="9"/>
      <c r="C9" s="9"/>
      <c r="D9" s="9"/>
      <c r="E9" s="9"/>
      <c r="F9" s="9"/>
      <c r="G9" s="9"/>
      <c r="H9" s="9"/>
    </row>
    <row r="10" spans="1:8" ht="17.25">
      <c r="A10" s="11" t="s">
        <v>5</v>
      </c>
      <c r="B10" s="9"/>
      <c r="C10" s="9"/>
      <c r="D10" s="9"/>
      <c r="E10" s="9"/>
      <c r="F10" s="9"/>
      <c r="G10" s="9"/>
      <c r="H10" s="9"/>
    </row>
    <row r="11" ht="17.25">
      <c r="A11" s="3"/>
    </row>
    <row r="12" ht="17.25">
      <c r="A12" s="3"/>
    </row>
    <row r="13" ht="17.25">
      <c r="A13" s="3"/>
    </row>
    <row r="14" ht="17.25">
      <c r="A14" s="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3:N85"/>
  <sheetViews>
    <sheetView tabSelected="1" zoomScalePageLayoutView="0" workbookViewId="0" topLeftCell="A1">
      <selection activeCell="C14" sqref="C14"/>
    </sheetView>
  </sheetViews>
  <sheetFormatPr defaultColWidth="9.140625" defaultRowHeight="15"/>
  <cols>
    <col min="1" max="1" width="28.57421875" style="0" customWidth="1"/>
    <col min="4" max="5" width="10.8515625" style="0" customWidth="1"/>
    <col min="6" max="6" width="10.8515625" style="14" customWidth="1"/>
    <col min="7" max="7" width="11.57421875" style="14" bestFit="1" customWidth="1"/>
    <col min="8" max="8" width="4.57421875" style="0" customWidth="1"/>
    <col min="10" max="10" width="10.421875" style="14" customWidth="1"/>
    <col min="11" max="11" width="11.57421875" style="14" bestFit="1" customWidth="1"/>
    <col min="12" max="12" width="14.00390625" style="14" customWidth="1"/>
    <col min="13" max="13" width="12.28125" style="14" customWidth="1"/>
    <col min="14" max="14" width="12.7109375" style="14" customWidth="1"/>
  </cols>
  <sheetData>
    <row r="2" ht="15.75" thickBot="1"/>
    <row r="3" spans="1:14" ht="30">
      <c r="A3" s="41" t="s">
        <v>0</v>
      </c>
      <c r="B3" s="42"/>
      <c r="C3" s="43"/>
      <c r="D3" s="44"/>
      <c r="E3" s="44"/>
      <c r="F3" s="45" t="s">
        <v>1</v>
      </c>
      <c r="G3" s="46"/>
      <c r="H3" s="44"/>
      <c r="I3" s="44"/>
      <c r="J3" s="45" t="s">
        <v>6</v>
      </c>
      <c r="K3" s="46"/>
      <c r="L3" s="67" t="s">
        <v>17</v>
      </c>
      <c r="M3" s="70" t="s">
        <v>73</v>
      </c>
      <c r="N3" s="72" t="s">
        <v>18</v>
      </c>
    </row>
    <row r="4" spans="1:14" ht="15.75" thickBot="1">
      <c r="A4" s="47"/>
      <c r="B4" s="48"/>
      <c r="C4" s="49" t="s">
        <v>2</v>
      </c>
      <c r="D4" s="50" t="s">
        <v>3</v>
      </c>
      <c r="E4" s="50" t="s">
        <v>14</v>
      </c>
      <c r="F4" s="51" t="s">
        <v>4</v>
      </c>
      <c r="G4" s="52" t="s">
        <v>5</v>
      </c>
      <c r="H4" s="53" t="s">
        <v>3</v>
      </c>
      <c r="I4" s="50" t="s">
        <v>14</v>
      </c>
      <c r="J4" s="51" t="s">
        <v>4</v>
      </c>
      <c r="K4" s="52" t="s">
        <v>5</v>
      </c>
      <c r="L4" s="68"/>
      <c r="M4" s="68"/>
      <c r="N4" s="73"/>
    </row>
    <row r="5" spans="3:14" ht="15.75" thickBot="1">
      <c r="C5" s="1"/>
      <c r="D5" s="2"/>
      <c r="E5" s="2"/>
      <c r="F5" s="17"/>
      <c r="G5" s="13"/>
      <c r="H5" s="2"/>
      <c r="I5" s="2"/>
      <c r="J5" s="17"/>
      <c r="K5" s="13"/>
      <c r="L5" s="69"/>
      <c r="M5" s="69"/>
      <c r="N5" s="12"/>
    </row>
    <row r="6" spans="1:14" ht="15">
      <c r="A6" s="27" t="s">
        <v>7</v>
      </c>
      <c r="B6" s="28"/>
      <c r="C6" s="28"/>
      <c r="D6" s="28"/>
      <c r="E6" s="28"/>
      <c r="F6" s="29"/>
      <c r="G6" s="29"/>
      <c r="H6" s="78">
        <v>0.03</v>
      </c>
      <c r="I6" s="28" t="s">
        <v>79</v>
      </c>
      <c r="J6" s="29"/>
      <c r="K6" s="29"/>
      <c r="L6" s="29"/>
      <c r="M6" s="29"/>
      <c r="N6" s="74"/>
    </row>
    <row r="7" spans="1:14" ht="15">
      <c r="A7" s="30" t="s">
        <v>12</v>
      </c>
      <c r="B7" s="9"/>
      <c r="C7" s="9"/>
      <c r="D7" s="9"/>
      <c r="E7" s="9"/>
      <c r="F7" s="18"/>
      <c r="G7" s="18"/>
      <c r="H7" s="9"/>
      <c r="I7" s="9"/>
      <c r="J7" s="18"/>
      <c r="K7" s="18"/>
      <c r="L7" s="18"/>
      <c r="M7" s="18"/>
      <c r="N7" s="75"/>
    </row>
    <row r="8" spans="1:14" ht="15">
      <c r="A8" s="31" t="s">
        <v>8</v>
      </c>
      <c r="B8" s="9"/>
      <c r="C8" s="9" t="s">
        <v>11</v>
      </c>
      <c r="D8" s="9">
        <v>12</v>
      </c>
      <c r="E8" s="19">
        <v>1</v>
      </c>
      <c r="F8" s="20"/>
      <c r="G8" s="20">
        <f>F8*D8*E8</f>
        <v>0</v>
      </c>
      <c r="H8" s="21">
        <v>12</v>
      </c>
      <c r="I8" s="19">
        <v>1</v>
      </c>
      <c r="J8" s="20">
        <f>F8*1.03</f>
        <v>0</v>
      </c>
      <c r="K8" s="20">
        <f>J8*H8*I8</f>
        <v>0</v>
      </c>
      <c r="L8" s="18"/>
      <c r="M8" s="18"/>
      <c r="N8" s="75"/>
    </row>
    <row r="9" spans="1:14" ht="15">
      <c r="A9" s="31" t="s">
        <v>9</v>
      </c>
      <c r="B9" s="9"/>
      <c r="C9" s="9" t="s">
        <v>11</v>
      </c>
      <c r="D9" s="9">
        <v>12</v>
      </c>
      <c r="E9" s="19">
        <v>1</v>
      </c>
      <c r="F9" s="20"/>
      <c r="G9" s="20">
        <f>F9*D9*E9</f>
        <v>0</v>
      </c>
      <c r="H9" s="21">
        <v>12</v>
      </c>
      <c r="I9" s="19">
        <v>1</v>
      </c>
      <c r="J9" s="20">
        <f>F9*1.03</f>
        <v>0</v>
      </c>
      <c r="K9" s="20">
        <f>J9*H9*I9</f>
        <v>0</v>
      </c>
      <c r="L9" s="18"/>
      <c r="M9" s="18"/>
      <c r="N9" s="75"/>
    </row>
    <row r="10" spans="1:14" ht="15">
      <c r="A10" s="31" t="s">
        <v>10</v>
      </c>
      <c r="B10" s="9"/>
      <c r="C10" s="9" t="s">
        <v>11</v>
      </c>
      <c r="D10" s="9">
        <v>6</v>
      </c>
      <c r="E10" s="19">
        <v>0.8</v>
      </c>
      <c r="F10" s="20"/>
      <c r="G10" s="20">
        <f>F10*D10*E10</f>
        <v>0</v>
      </c>
      <c r="H10" s="21">
        <v>12</v>
      </c>
      <c r="I10" s="19">
        <v>0.8</v>
      </c>
      <c r="J10" s="20">
        <f>F10*1.03</f>
        <v>0</v>
      </c>
      <c r="K10" s="20">
        <f>J10*H10*I10</f>
        <v>0</v>
      </c>
      <c r="L10" s="18"/>
      <c r="M10" s="18"/>
      <c r="N10" s="75"/>
    </row>
    <row r="11" spans="1:14" s="16" customFormat="1" ht="15.75" thickBot="1">
      <c r="A11" s="32" t="s">
        <v>15</v>
      </c>
      <c r="B11" s="33"/>
      <c r="C11" s="33"/>
      <c r="D11" s="33"/>
      <c r="E11" s="34"/>
      <c r="F11" s="35"/>
      <c r="G11" s="36">
        <f>SUM(G8:G10)</f>
        <v>0</v>
      </c>
      <c r="H11" s="37"/>
      <c r="I11" s="34"/>
      <c r="J11" s="35"/>
      <c r="K11" s="36">
        <f>SUM(K8:K10)</f>
        <v>0</v>
      </c>
      <c r="L11" s="36">
        <f>+K11+G11</f>
        <v>0</v>
      </c>
      <c r="M11" s="36"/>
      <c r="N11" s="76">
        <f>L11-M11</f>
        <v>0</v>
      </c>
    </row>
    <row r="12" spans="3:14" ht="15.75" thickBot="1">
      <c r="C12" s="1"/>
      <c r="G12" s="12"/>
      <c r="K12" s="12"/>
      <c r="L12" s="69"/>
      <c r="M12" s="69"/>
      <c r="N12" s="12"/>
    </row>
    <row r="13" spans="1:14" ht="15">
      <c r="A13" s="27" t="s">
        <v>13</v>
      </c>
      <c r="B13" s="28"/>
      <c r="C13" s="38">
        <v>0.1665</v>
      </c>
      <c r="D13" s="28" t="s">
        <v>78</v>
      </c>
      <c r="E13" s="28"/>
      <c r="F13" s="39" t="s">
        <v>16</v>
      </c>
      <c r="G13" s="29"/>
      <c r="H13" s="28"/>
      <c r="I13" s="28"/>
      <c r="J13" s="39" t="s">
        <v>16</v>
      </c>
      <c r="K13" s="29"/>
      <c r="L13" s="29"/>
      <c r="M13" s="29"/>
      <c r="N13" s="74"/>
    </row>
    <row r="14" spans="1:14" ht="15">
      <c r="A14" s="31" t="s">
        <v>8</v>
      </c>
      <c r="B14" s="9"/>
      <c r="C14" s="9" t="s">
        <v>11</v>
      </c>
      <c r="D14" s="24">
        <v>12</v>
      </c>
      <c r="E14" s="25">
        <f>C13</f>
        <v>0.1665</v>
      </c>
      <c r="F14" s="18">
        <f>F8</f>
        <v>0</v>
      </c>
      <c r="G14" s="20">
        <f>E14*F14*D14</f>
        <v>0</v>
      </c>
      <c r="H14" s="21">
        <v>12</v>
      </c>
      <c r="I14" s="25">
        <f>C13</f>
        <v>0.1665</v>
      </c>
      <c r="J14" s="18">
        <f>J8</f>
        <v>0</v>
      </c>
      <c r="K14" s="20">
        <f>I14*J14*H14</f>
        <v>0</v>
      </c>
      <c r="L14" s="18"/>
      <c r="M14" s="18"/>
      <c r="N14" s="75"/>
    </row>
    <row r="15" spans="1:14" ht="15">
      <c r="A15" s="31" t="s">
        <v>9</v>
      </c>
      <c r="B15" s="9"/>
      <c r="C15" s="9" t="s">
        <v>11</v>
      </c>
      <c r="D15" s="24">
        <v>12</v>
      </c>
      <c r="E15" s="25">
        <f>C13</f>
        <v>0.1665</v>
      </c>
      <c r="F15" s="18">
        <f>F9</f>
        <v>0</v>
      </c>
      <c r="G15" s="20">
        <f>E15*F15*D15</f>
        <v>0</v>
      </c>
      <c r="H15" s="21">
        <v>12</v>
      </c>
      <c r="I15" s="25">
        <f>C13</f>
        <v>0.1665</v>
      </c>
      <c r="J15" s="18">
        <f>J9</f>
        <v>0</v>
      </c>
      <c r="K15" s="20">
        <f>I15*J15*H15</f>
        <v>0</v>
      </c>
      <c r="L15" s="18"/>
      <c r="M15" s="18"/>
      <c r="N15" s="75"/>
    </row>
    <row r="16" spans="1:14" ht="15">
      <c r="A16" s="31" t="s">
        <v>10</v>
      </c>
      <c r="B16" s="9"/>
      <c r="C16" s="9" t="s">
        <v>11</v>
      </c>
      <c r="D16" s="24">
        <v>6</v>
      </c>
      <c r="E16" s="25">
        <f>C13</f>
        <v>0.1665</v>
      </c>
      <c r="F16" s="18">
        <f>F10</f>
        <v>0</v>
      </c>
      <c r="G16" s="20">
        <f>E16*F16*D16</f>
        <v>0</v>
      </c>
      <c r="H16" s="21">
        <v>12</v>
      </c>
      <c r="I16" s="25">
        <f>C13</f>
        <v>0.1665</v>
      </c>
      <c r="J16" s="18">
        <f>J10</f>
        <v>0</v>
      </c>
      <c r="K16" s="20">
        <f>I16*J16*H16</f>
        <v>0</v>
      </c>
      <c r="L16" s="18"/>
      <c r="M16" s="18"/>
      <c r="N16" s="75"/>
    </row>
    <row r="17" spans="1:14" s="64" customFormat="1" ht="15.75" thickBot="1">
      <c r="A17" s="65" t="s">
        <v>75</v>
      </c>
      <c r="B17" s="63"/>
      <c r="C17" s="63"/>
      <c r="D17" s="63"/>
      <c r="E17" s="63"/>
      <c r="F17" s="36"/>
      <c r="G17" s="36">
        <f>SUM(G14:G16)</f>
        <v>0</v>
      </c>
      <c r="H17" s="66"/>
      <c r="I17" s="63"/>
      <c r="J17" s="36"/>
      <c r="K17" s="36"/>
      <c r="L17" s="36">
        <f>+K17+G17</f>
        <v>0</v>
      </c>
      <c r="M17" s="36"/>
      <c r="N17" s="76">
        <f>L17-M17</f>
        <v>0</v>
      </c>
    </row>
    <row r="18" spans="3:14" ht="15.75" thickBot="1">
      <c r="C18" s="1"/>
      <c r="G18" s="12"/>
      <c r="K18" s="15"/>
      <c r="L18" s="69"/>
      <c r="M18" s="69"/>
      <c r="N18" s="12"/>
    </row>
    <row r="19" spans="1:14" ht="15">
      <c r="A19" s="27" t="s">
        <v>19</v>
      </c>
      <c r="B19" s="28"/>
      <c r="C19" s="28"/>
      <c r="D19" s="28"/>
      <c r="E19" s="28"/>
      <c r="F19" s="29"/>
      <c r="G19" s="29"/>
      <c r="H19" s="28"/>
      <c r="I19" s="28"/>
      <c r="J19" s="29"/>
      <c r="K19" s="29"/>
      <c r="L19" s="29"/>
      <c r="M19" s="29"/>
      <c r="N19" s="74"/>
    </row>
    <row r="20" spans="1:14" ht="15">
      <c r="A20" s="92" t="s">
        <v>74</v>
      </c>
      <c r="B20" s="93"/>
      <c r="C20" s="9" t="s">
        <v>30</v>
      </c>
      <c r="D20" s="9"/>
      <c r="E20" s="9"/>
      <c r="F20" s="18"/>
      <c r="G20" s="18">
        <f>F20*D20</f>
        <v>0</v>
      </c>
      <c r="H20" s="9"/>
      <c r="I20" s="9"/>
      <c r="J20" s="18">
        <f>F20*1.03</f>
        <v>0</v>
      </c>
      <c r="K20" s="18">
        <f>J20*H20</f>
        <v>0</v>
      </c>
      <c r="L20" s="26"/>
      <c r="M20" s="26"/>
      <c r="N20" s="40"/>
    </row>
    <row r="21" spans="1:14" ht="15">
      <c r="A21" s="92" t="s">
        <v>76</v>
      </c>
      <c r="B21" s="93"/>
      <c r="C21" s="9" t="s">
        <v>30</v>
      </c>
      <c r="D21" s="9"/>
      <c r="E21" s="9"/>
      <c r="F21" s="18"/>
      <c r="G21" s="18">
        <f>F21*D21</f>
        <v>0</v>
      </c>
      <c r="H21" s="9"/>
      <c r="I21" s="9"/>
      <c r="J21" s="18">
        <f>F21*1.03</f>
        <v>0</v>
      </c>
      <c r="K21" s="18">
        <f>J21*H21</f>
        <v>0</v>
      </c>
      <c r="L21" s="26"/>
      <c r="M21" s="26"/>
      <c r="N21" s="40"/>
    </row>
    <row r="22" spans="1:14" s="64" customFormat="1" ht="15.75" thickBot="1">
      <c r="A22" s="61" t="s">
        <v>77</v>
      </c>
      <c r="B22" s="62"/>
      <c r="C22" s="63"/>
      <c r="D22" s="63"/>
      <c r="E22" s="63"/>
      <c r="F22" s="36"/>
      <c r="G22" s="36">
        <f>SUM(G20:G21)</f>
        <v>0</v>
      </c>
      <c r="H22" s="63"/>
      <c r="I22" s="63"/>
      <c r="J22" s="36"/>
      <c r="K22" s="36">
        <f>SUM(K20:K21)</f>
        <v>0</v>
      </c>
      <c r="L22" s="36">
        <f>+K22+G22</f>
        <v>0</v>
      </c>
      <c r="M22" s="36"/>
      <c r="N22" s="76">
        <f>L22-M22</f>
        <v>0</v>
      </c>
    </row>
    <row r="23" spans="3:14" ht="15.75" thickBot="1">
      <c r="C23" s="1"/>
      <c r="G23" s="12"/>
      <c r="K23" s="12"/>
      <c r="L23" s="69"/>
      <c r="M23" s="69"/>
      <c r="N23" s="12"/>
    </row>
    <row r="24" spans="1:14" ht="15">
      <c r="A24" s="27" t="s">
        <v>21</v>
      </c>
      <c r="B24" s="28"/>
      <c r="C24" s="28"/>
      <c r="D24" s="28"/>
      <c r="E24" s="28"/>
      <c r="F24" s="29"/>
      <c r="G24" s="29"/>
      <c r="H24" s="28"/>
      <c r="I24" s="28"/>
      <c r="J24" s="29"/>
      <c r="K24" s="29"/>
      <c r="L24" s="29"/>
      <c r="M24" s="29"/>
      <c r="N24" s="74"/>
    </row>
    <row r="25" spans="1:14" ht="15">
      <c r="A25" s="31" t="s">
        <v>31</v>
      </c>
      <c r="B25" s="9"/>
      <c r="C25" s="9"/>
      <c r="D25" s="9"/>
      <c r="E25" s="9"/>
      <c r="F25" s="18"/>
      <c r="G25" s="18"/>
      <c r="H25" s="9"/>
      <c r="I25" s="9"/>
      <c r="J25" s="18"/>
      <c r="K25" s="18"/>
      <c r="L25" s="18"/>
      <c r="M25" s="18"/>
      <c r="N25" s="75"/>
    </row>
    <row r="26" spans="1:14" ht="15">
      <c r="A26" s="31" t="s">
        <v>63</v>
      </c>
      <c r="B26" s="9"/>
      <c r="C26" s="9" t="s">
        <v>30</v>
      </c>
      <c r="D26" s="9"/>
      <c r="E26" s="9"/>
      <c r="F26" s="20"/>
      <c r="G26" s="18">
        <f>F26*D26</f>
        <v>0</v>
      </c>
      <c r="H26" s="9"/>
      <c r="I26" s="9"/>
      <c r="J26" s="18">
        <f>F26*1.03</f>
        <v>0</v>
      </c>
      <c r="K26" s="18">
        <f aca="true" t="shared" si="0" ref="K26:K32">J26*H26</f>
        <v>0</v>
      </c>
      <c r="L26" s="18"/>
      <c r="M26" s="18"/>
      <c r="N26" s="75"/>
    </row>
    <row r="27" spans="1:14" ht="15">
      <c r="A27" s="31" t="s">
        <v>32</v>
      </c>
      <c r="B27" s="9"/>
      <c r="C27" s="9" t="s">
        <v>30</v>
      </c>
      <c r="D27" s="9"/>
      <c r="E27" s="9"/>
      <c r="F27" s="20"/>
      <c r="G27" s="18">
        <f>F27*D27</f>
        <v>0</v>
      </c>
      <c r="H27" s="9"/>
      <c r="I27" s="9"/>
      <c r="J27" s="18">
        <f>F27*1.03</f>
        <v>0</v>
      </c>
      <c r="K27" s="18">
        <f t="shared" si="0"/>
        <v>0</v>
      </c>
      <c r="L27" s="18"/>
      <c r="M27" s="18"/>
      <c r="N27" s="75"/>
    </row>
    <row r="28" spans="1:14" ht="15">
      <c r="A28" s="31" t="s">
        <v>33</v>
      </c>
      <c r="B28" s="9"/>
      <c r="C28" s="9" t="s">
        <v>30</v>
      </c>
      <c r="D28" s="9"/>
      <c r="E28" s="9"/>
      <c r="F28" s="20"/>
      <c r="G28" s="18">
        <f>F28*D28</f>
        <v>0</v>
      </c>
      <c r="H28" s="9"/>
      <c r="I28" s="9"/>
      <c r="J28" s="18">
        <f>F28*1.03</f>
        <v>0</v>
      </c>
      <c r="K28" s="18">
        <f t="shared" si="0"/>
        <v>0</v>
      </c>
      <c r="L28" s="18"/>
      <c r="M28" s="18"/>
      <c r="N28" s="75"/>
    </row>
    <row r="29" spans="1:14" ht="15">
      <c r="A29" s="31"/>
      <c r="B29" s="9"/>
      <c r="C29" s="9"/>
      <c r="D29" s="9"/>
      <c r="E29" s="9"/>
      <c r="F29" s="20"/>
      <c r="G29" s="18"/>
      <c r="H29" s="9"/>
      <c r="I29" s="9"/>
      <c r="J29" s="18">
        <f aca="true" t="shared" si="1" ref="J29:J73">F29*1.03</f>
        <v>0</v>
      </c>
      <c r="K29" s="18">
        <f t="shared" si="0"/>
        <v>0</v>
      </c>
      <c r="L29" s="18"/>
      <c r="M29" s="18"/>
      <c r="N29" s="75"/>
    </row>
    <row r="30" spans="1:14" ht="15">
      <c r="A30" s="31" t="s">
        <v>64</v>
      </c>
      <c r="B30" s="9"/>
      <c r="C30" s="9"/>
      <c r="D30" s="9"/>
      <c r="E30" s="9"/>
      <c r="F30" s="20"/>
      <c r="G30" s="18">
        <f>F30*D30</f>
        <v>0</v>
      </c>
      <c r="H30" s="9"/>
      <c r="I30" s="9"/>
      <c r="J30" s="18">
        <f t="shared" si="1"/>
        <v>0</v>
      </c>
      <c r="K30" s="18">
        <f t="shared" si="0"/>
        <v>0</v>
      </c>
      <c r="L30" s="18"/>
      <c r="M30" s="18"/>
      <c r="N30" s="75"/>
    </row>
    <row r="31" spans="1:14" ht="15">
      <c r="A31" s="54" t="s">
        <v>32</v>
      </c>
      <c r="B31" s="24"/>
      <c r="C31" s="24" t="s">
        <v>30</v>
      </c>
      <c r="D31" s="24"/>
      <c r="E31" s="9"/>
      <c r="F31" s="20"/>
      <c r="G31" s="18">
        <f>F31*D31</f>
        <v>0</v>
      </c>
      <c r="H31" s="24"/>
      <c r="I31" s="9"/>
      <c r="J31" s="18">
        <f t="shared" si="1"/>
        <v>0</v>
      </c>
      <c r="K31" s="18">
        <f t="shared" si="0"/>
        <v>0</v>
      </c>
      <c r="L31" s="18"/>
      <c r="M31" s="18"/>
      <c r="N31" s="75"/>
    </row>
    <row r="32" spans="1:14" ht="15">
      <c r="A32" s="54" t="s">
        <v>33</v>
      </c>
      <c r="B32" s="24"/>
      <c r="C32" s="24" t="s">
        <v>30</v>
      </c>
      <c r="D32" s="24"/>
      <c r="E32" s="9"/>
      <c r="F32" s="20"/>
      <c r="G32" s="18">
        <f>F32*D32</f>
        <v>0</v>
      </c>
      <c r="H32" s="24"/>
      <c r="I32" s="9"/>
      <c r="J32" s="18">
        <f t="shared" si="1"/>
        <v>0</v>
      </c>
      <c r="K32" s="18">
        <f t="shared" si="0"/>
        <v>0</v>
      </c>
      <c r="L32" s="18"/>
      <c r="M32" s="18"/>
      <c r="N32" s="75"/>
    </row>
    <row r="33" spans="1:14" s="16" customFormat="1" ht="15">
      <c r="A33" s="55" t="s">
        <v>66</v>
      </c>
      <c r="B33" s="22"/>
      <c r="C33" s="22"/>
      <c r="D33" s="22"/>
      <c r="E33" s="22"/>
      <c r="F33" s="23"/>
      <c r="G33" s="23">
        <f>SUM(G26:G32)</f>
        <v>0</v>
      </c>
      <c r="H33" s="22"/>
      <c r="I33" s="22"/>
      <c r="J33" s="23"/>
      <c r="K33" s="23">
        <f>SUM(K26:K32)</f>
        <v>0</v>
      </c>
      <c r="L33" s="23"/>
      <c r="M33" s="23"/>
      <c r="N33" s="77"/>
    </row>
    <row r="34" spans="1:14" ht="15">
      <c r="A34" s="31"/>
      <c r="B34" s="9"/>
      <c r="C34" s="9"/>
      <c r="D34" s="9"/>
      <c r="E34" s="9"/>
      <c r="F34" s="18"/>
      <c r="G34" s="18"/>
      <c r="H34" s="9"/>
      <c r="I34" s="9"/>
      <c r="J34" s="18"/>
      <c r="K34" s="18"/>
      <c r="L34" s="18"/>
      <c r="M34" s="18"/>
      <c r="N34" s="75"/>
    </row>
    <row r="35" spans="1:14" ht="15">
      <c r="A35" s="31" t="s">
        <v>34</v>
      </c>
      <c r="B35" s="9"/>
      <c r="C35" s="24"/>
      <c r="D35" s="9"/>
      <c r="E35" s="9"/>
      <c r="F35" s="18"/>
      <c r="G35" s="18"/>
      <c r="H35" s="9"/>
      <c r="I35" s="9"/>
      <c r="J35" s="18"/>
      <c r="K35" s="18"/>
      <c r="L35" s="18"/>
      <c r="M35" s="18"/>
      <c r="N35" s="75"/>
    </row>
    <row r="36" spans="1:14" ht="15">
      <c r="A36" s="31" t="s">
        <v>35</v>
      </c>
      <c r="B36" s="9"/>
      <c r="C36" s="9" t="s">
        <v>11</v>
      </c>
      <c r="D36" s="9"/>
      <c r="E36" s="9"/>
      <c r="F36" s="18"/>
      <c r="G36" s="18">
        <f>F36*D36</f>
        <v>0</v>
      </c>
      <c r="H36" s="9"/>
      <c r="I36" s="9"/>
      <c r="J36" s="18">
        <f t="shared" si="1"/>
        <v>0</v>
      </c>
      <c r="K36" s="18">
        <f>J36*H36</f>
        <v>0</v>
      </c>
      <c r="L36" s="18"/>
      <c r="M36" s="18"/>
      <c r="N36" s="75"/>
    </row>
    <row r="37" spans="1:14" ht="15">
      <c r="A37" s="31" t="s">
        <v>36</v>
      </c>
      <c r="B37" s="9"/>
      <c r="C37" s="9" t="s">
        <v>11</v>
      </c>
      <c r="D37" s="9"/>
      <c r="E37" s="9"/>
      <c r="F37" s="18"/>
      <c r="G37" s="18">
        <f>F37*D37</f>
        <v>0</v>
      </c>
      <c r="H37" s="9"/>
      <c r="I37" s="9"/>
      <c r="J37" s="18">
        <f t="shared" si="1"/>
        <v>0</v>
      </c>
      <c r="K37" s="18">
        <f>J37*H37</f>
        <v>0</v>
      </c>
      <c r="L37" s="18"/>
      <c r="M37" s="18"/>
      <c r="N37" s="75"/>
    </row>
    <row r="38" spans="1:14" ht="15">
      <c r="A38" s="31" t="s">
        <v>37</v>
      </c>
      <c r="B38" s="9"/>
      <c r="C38" s="9" t="s">
        <v>11</v>
      </c>
      <c r="D38" s="9"/>
      <c r="E38" s="9"/>
      <c r="F38" s="18"/>
      <c r="G38" s="18">
        <f>F38*D38</f>
        <v>0</v>
      </c>
      <c r="H38" s="9"/>
      <c r="I38" s="9"/>
      <c r="J38" s="18">
        <f t="shared" si="1"/>
        <v>0</v>
      </c>
      <c r="K38" s="18">
        <f>J38*H38</f>
        <v>0</v>
      </c>
      <c r="L38" s="18"/>
      <c r="M38" s="18"/>
      <c r="N38" s="75"/>
    </row>
    <row r="39" spans="1:14" s="16" customFormat="1" ht="15">
      <c r="A39" s="55" t="s">
        <v>67</v>
      </c>
      <c r="B39" s="22"/>
      <c r="C39" s="22"/>
      <c r="D39" s="22"/>
      <c r="E39" s="22"/>
      <c r="F39" s="23"/>
      <c r="G39" s="23">
        <f>SUM(G36:G38)</f>
        <v>0</v>
      </c>
      <c r="H39" s="22"/>
      <c r="I39" s="22"/>
      <c r="J39" s="23"/>
      <c r="K39" s="23">
        <f>SUM(K36:K38)</f>
        <v>0</v>
      </c>
      <c r="L39" s="23"/>
      <c r="M39" s="23"/>
      <c r="N39" s="77"/>
    </row>
    <row r="40" spans="1:14" ht="15">
      <c r="A40" s="55"/>
      <c r="B40" s="9"/>
      <c r="C40" s="9"/>
      <c r="D40" s="9"/>
      <c r="E40" s="9"/>
      <c r="F40" s="18"/>
      <c r="G40" s="18"/>
      <c r="H40" s="9"/>
      <c r="I40" s="9"/>
      <c r="J40" s="18"/>
      <c r="K40" s="18"/>
      <c r="L40" s="18"/>
      <c r="M40" s="18"/>
      <c r="N40" s="75"/>
    </row>
    <row r="41" spans="1:14" s="64" customFormat="1" ht="15.75" thickBot="1">
      <c r="A41" s="65" t="s">
        <v>68</v>
      </c>
      <c r="B41" s="63"/>
      <c r="C41" s="63"/>
      <c r="D41" s="63"/>
      <c r="E41" s="63"/>
      <c r="F41" s="36"/>
      <c r="G41" s="36">
        <f>G39+G33</f>
        <v>0</v>
      </c>
      <c r="H41" s="63"/>
      <c r="I41" s="63"/>
      <c r="J41" s="36"/>
      <c r="K41" s="36">
        <f>K39+K33</f>
        <v>0</v>
      </c>
      <c r="L41" s="36">
        <f>+K41+G41</f>
        <v>0</v>
      </c>
      <c r="M41" s="36"/>
      <c r="N41" s="76">
        <f>L41-M41</f>
        <v>0</v>
      </c>
    </row>
    <row r="42" spans="3:14" ht="15.75" thickBot="1">
      <c r="C42" s="1"/>
      <c r="G42" s="12"/>
      <c r="K42" s="12"/>
      <c r="L42" s="69"/>
      <c r="M42" s="69"/>
      <c r="N42" s="12"/>
    </row>
    <row r="43" spans="1:14" ht="15">
      <c r="A43" s="27" t="s">
        <v>22</v>
      </c>
      <c r="B43" s="28"/>
      <c r="C43" s="28"/>
      <c r="D43" s="28"/>
      <c r="E43" s="28"/>
      <c r="F43" s="29"/>
      <c r="G43" s="29"/>
      <c r="H43" s="28"/>
      <c r="I43" s="28"/>
      <c r="J43" s="29"/>
      <c r="K43" s="29"/>
      <c r="L43" s="29"/>
      <c r="M43" s="29"/>
      <c r="N43" s="74"/>
    </row>
    <row r="44" spans="1:14" ht="15">
      <c r="A44" s="31" t="s">
        <v>38</v>
      </c>
      <c r="B44" s="9"/>
      <c r="C44" s="9" t="s">
        <v>11</v>
      </c>
      <c r="D44" s="9"/>
      <c r="E44" s="9"/>
      <c r="F44" s="18"/>
      <c r="G44" s="18">
        <f aca="true" t="shared" si="2" ref="G44:G52">F44*D44</f>
        <v>0</v>
      </c>
      <c r="H44" s="9"/>
      <c r="I44" s="9"/>
      <c r="J44" s="18">
        <f aca="true" t="shared" si="3" ref="J44:J52">F44*1.03</f>
        <v>0</v>
      </c>
      <c r="K44" s="18">
        <f aca="true" t="shared" si="4" ref="K44:K52">J44*H44</f>
        <v>0</v>
      </c>
      <c r="L44" s="18"/>
      <c r="M44" s="18"/>
      <c r="N44" s="75"/>
    </row>
    <row r="45" spans="1:14" ht="15">
      <c r="A45" s="31" t="s">
        <v>39</v>
      </c>
      <c r="B45" s="9"/>
      <c r="C45" s="9" t="s">
        <v>11</v>
      </c>
      <c r="D45" s="9"/>
      <c r="E45" s="9"/>
      <c r="F45" s="18"/>
      <c r="G45" s="18">
        <f t="shared" si="2"/>
        <v>0</v>
      </c>
      <c r="H45" s="9"/>
      <c r="I45" s="9"/>
      <c r="J45" s="18">
        <f t="shared" si="3"/>
        <v>0</v>
      </c>
      <c r="K45" s="18">
        <f t="shared" si="4"/>
        <v>0</v>
      </c>
      <c r="L45" s="18"/>
      <c r="M45" s="18"/>
      <c r="N45" s="75"/>
    </row>
    <row r="46" spans="1:14" ht="15">
      <c r="A46" s="31" t="s">
        <v>40</v>
      </c>
      <c r="B46" s="9"/>
      <c r="C46" s="9" t="s">
        <v>11</v>
      </c>
      <c r="D46" s="9"/>
      <c r="E46" s="9"/>
      <c r="F46" s="18"/>
      <c r="G46" s="18">
        <f t="shared" si="2"/>
        <v>0</v>
      </c>
      <c r="H46" s="9"/>
      <c r="I46" s="9"/>
      <c r="J46" s="18">
        <f t="shared" si="3"/>
        <v>0</v>
      </c>
      <c r="K46" s="18">
        <f t="shared" si="4"/>
        <v>0</v>
      </c>
      <c r="L46" s="18"/>
      <c r="M46" s="18"/>
      <c r="N46" s="75"/>
    </row>
    <row r="47" spans="1:14" ht="15">
      <c r="A47" s="31" t="s">
        <v>41</v>
      </c>
      <c r="B47" s="9"/>
      <c r="C47" s="9" t="s">
        <v>11</v>
      </c>
      <c r="D47" s="9"/>
      <c r="E47" s="9"/>
      <c r="F47" s="18"/>
      <c r="G47" s="18">
        <f t="shared" si="2"/>
        <v>0</v>
      </c>
      <c r="H47" s="9"/>
      <c r="I47" s="9"/>
      <c r="J47" s="18">
        <f t="shared" si="3"/>
        <v>0</v>
      </c>
      <c r="K47" s="18">
        <f t="shared" si="4"/>
        <v>0</v>
      </c>
      <c r="L47" s="18"/>
      <c r="M47" s="18"/>
      <c r="N47" s="75"/>
    </row>
    <row r="48" spans="1:14" ht="15">
      <c r="A48" s="31" t="s">
        <v>42</v>
      </c>
      <c r="B48" s="9"/>
      <c r="C48" s="9" t="s">
        <v>11</v>
      </c>
      <c r="D48" s="9"/>
      <c r="E48" s="9"/>
      <c r="F48" s="18"/>
      <c r="G48" s="18">
        <f t="shared" si="2"/>
        <v>0</v>
      </c>
      <c r="H48" s="9"/>
      <c r="I48" s="9"/>
      <c r="J48" s="18">
        <f t="shared" si="3"/>
        <v>0</v>
      </c>
      <c r="K48" s="18">
        <f t="shared" si="4"/>
        <v>0</v>
      </c>
      <c r="L48" s="18"/>
      <c r="M48" s="18"/>
      <c r="N48" s="75"/>
    </row>
    <row r="49" spans="1:14" ht="15">
      <c r="A49" s="31" t="s">
        <v>43</v>
      </c>
      <c r="B49" s="9"/>
      <c r="C49" s="9" t="s">
        <v>11</v>
      </c>
      <c r="D49" s="9"/>
      <c r="E49" s="9"/>
      <c r="F49" s="18"/>
      <c r="G49" s="18">
        <f t="shared" si="2"/>
        <v>0</v>
      </c>
      <c r="H49" s="9"/>
      <c r="I49" s="9"/>
      <c r="J49" s="18">
        <f t="shared" si="3"/>
        <v>0</v>
      </c>
      <c r="K49" s="18">
        <f t="shared" si="4"/>
        <v>0</v>
      </c>
      <c r="L49" s="18"/>
      <c r="M49" s="18"/>
      <c r="N49" s="75"/>
    </row>
    <row r="50" spans="1:14" ht="15">
      <c r="A50" s="31" t="s">
        <v>44</v>
      </c>
      <c r="B50" s="9"/>
      <c r="C50" s="9" t="s">
        <v>11</v>
      </c>
      <c r="D50" s="9"/>
      <c r="E50" s="9"/>
      <c r="F50" s="18"/>
      <c r="G50" s="18">
        <f t="shared" si="2"/>
        <v>0</v>
      </c>
      <c r="H50" s="9"/>
      <c r="I50" s="9"/>
      <c r="J50" s="18">
        <f t="shared" si="3"/>
        <v>0</v>
      </c>
      <c r="K50" s="18">
        <f t="shared" si="4"/>
        <v>0</v>
      </c>
      <c r="L50" s="18"/>
      <c r="M50" s="18"/>
      <c r="N50" s="75"/>
    </row>
    <row r="51" spans="1:14" ht="15">
      <c r="A51" s="31" t="s">
        <v>45</v>
      </c>
      <c r="B51" s="9"/>
      <c r="C51" s="9" t="s">
        <v>11</v>
      </c>
      <c r="D51" s="9"/>
      <c r="E51" s="9"/>
      <c r="F51" s="18"/>
      <c r="G51" s="18">
        <f t="shared" si="2"/>
        <v>0</v>
      </c>
      <c r="H51" s="9"/>
      <c r="I51" s="9"/>
      <c r="J51" s="18">
        <f t="shared" si="3"/>
        <v>0</v>
      </c>
      <c r="K51" s="18">
        <f t="shared" si="4"/>
        <v>0</v>
      </c>
      <c r="L51" s="18"/>
      <c r="M51" s="18"/>
      <c r="N51" s="75"/>
    </row>
    <row r="52" spans="1:14" ht="15">
      <c r="A52" s="31" t="s">
        <v>46</v>
      </c>
      <c r="B52" s="9"/>
      <c r="C52" s="9" t="s">
        <v>11</v>
      </c>
      <c r="D52" s="9"/>
      <c r="E52" s="9"/>
      <c r="F52" s="18"/>
      <c r="G52" s="18">
        <f t="shared" si="2"/>
        <v>0</v>
      </c>
      <c r="H52" s="9"/>
      <c r="I52" s="9"/>
      <c r="J52" s="18">
        <f t="shared" si="3"/>
        <v>0</v>
      </c>
      <c r="K52" s="18">
        <f t="shared" si="4"/>
        <v>0</v>
      </c>
      <c r="L52" s="18"/>
      <c r="M52" s="18"/>
      <c r="N52" s="75"/>
    </row>
    <row r="53" spans="1:14" s="64" customFormat="1" ht="15.75" thickBot="1">
      <c r="A53" s="65" t="s">
        <v>80</v>
      </c>
      <c r="B53" s="63"/>
      <c r="C53" s="63"/>
      <c r="D53" s="63"/>
      <c r="E53" s="63"/>
      <c r="F53" s="36"/>
      <c r="G53" s="36">
        <f>SUM(G44:G52)</f>
        <v>0</v>
      </c>
      <c r="H53" s="63"/>
      <c r="I53" s="63"/>
      <c r="J53" s="36"/>
      <c r="K53" s="36">
        <f>SUM(K44:K52)</f>
        <v>0</v>
      </c>
      <c r="L53" s="36">
        <f>+K53+G53</f>
        <v>0</v>
      </c>
      <c r="M53" s="36"/>
      <c r="N53" s="76">
        <f>L53-M53</f>
        <v>0</v>
      </c>
    </row>
    <row r="54" spans="1:14" ht="15.75" thickBot="1">
      <c r="A54" s="4"/>
      <c r="B54" s="4"/>
      <c r="C54" s="4"/>
      <c r="D54" s="4"/>
      <c r="E54" s="4"/>
      <c r="F54" s="69"/>
      <c r="G54" s="69"/>
      <c r="H54" s="4"/>
      <c r="I54" s="4"/>
      <c r="J54" s="69"/>
      <c r="K54" s="69"/>
      <c r="L54" s="69"/>
      <c r="M54" s="69"/>
      <c r="N54" s="69"/>
    </row>
    <row r="55" spans="1:14" ht="15">
      <c r="A55" s="27" t="s">
        <v>53</v>
      </c>
      <c r="B55" s="28"/>
      <c r="C55" s="28"/>
      <c r="D55" s="28"/>
      <c r="E55" s="28"/>
      <c r="F55" s="29"/>
      <c r="G55" s="29"/>
      <c r="H55" s="28"/>
      <c r="I55" s="28"/>
      <c r="J55" s="29"/>
      <c r="K55" s="29"/>
      <c r="L55" s="29"/>
      <c r="M55" s="29"/>
      <c r="N55" s="74"/>
    </row>
    <row r="56" spans="1:14" ht="15">
      <c r="A56" s="30" t="s">
        <v>47</v>
      </c>
      <c r="B56" s="9"/>
      <c r="C56" s="9"/>
      <c r="D56" s="9"/>
      <c r="E56" s="9"/>
      <c r="F56" s="18"/>
      <c r="G56" s="18"/>
      <c r="H56" s="9"/>
      <c r="I56" s="9"/>
      <c r="J56" s="18"/>
      <c r="K56" s="18"/>
      <c r="L56" s="18"/>
      <c r="M56" s="18"/>
      <c r="N56" s="75"/>
    </row>
    <row r="57" spans="1:14" ht="15">
      <c r="A57" s="31" t="s">
        <v>48</v>
      </c>
      <c r="B57" s="9"/>
      <c r="C57" s="9" t="s">
        <v>11</v>
      </c>
      <c r="D57" s="9"/>
      <c r="E57" s="9"/>
      <c r="F57" s="18"/>
      <c r="G57" s="18">
        <f>F57*D57</f>
        <v>0</v>
      </c>
      <c r="H57" s="9"/>
      <c r="I57" s="9"/>
      <c r="J57" s="18">
        <f t="shared" si="1"/>
        <v>0</v>
      </c>
      <c r="K57" s="18">
        <f>J57*H57</f>
        <v>0</v>
      </c>
      <c r="L57" s="18"/>
      <c r="M57" s="18"/>
      <c r="N57" s="75"/>
    </row>
    <row r="58" spans="1:14" ht="15">
      <c r="A58" s="31" t="s">
        <v>49</v>
      </c>
      <c r="B58" s="9"/>
      <c r="C58" s="9" t="s">
        <v>11</v>
      </c>
      <c r="D58" s="9"/>
      <c r="E58" s="9"/>
      <c r="F58" s="18"/>
      <c r="G58" s="18">
        <f>F58*D58</f>
        <v>0</v>
      </c>
      <c r="H58" s="9"/>
      <c r="I58" s="9"/>
      <c r="J58" s="18">
        <f t="shared" si="1"/>
        <v>0</v>
      </c>
      <c r="K58" s="18">
        <f>J58*H58</f>
        <v>0</v>
      </c>
      <c r="L58" s="18"/>
      <c r="M58" s="18"/>
      <c r="N58" s="75"/>
    </row>
    <row r="59" spans="1:14" ht="15">
      <c r="A59" s="31" t="s">
        <v>50</v>
      </c>
      <c r="B59" s="9"/>
      <c r="C59" s="9" t="s">
        <v>11</v>
      </c>
      <c r="D59" s="9"/>
      <c r="E59" s="9"/>
      <c r="F59" s="18"/>
      <c r="G59" s="18">
        <f>F59*D59</f>
        <v>0</v>
      </c>
      <c r="H59" s="9"/>
      <c r="I59" s="9"/>
      <c r="J59" s="18">
        <f t="shared" si="1"/>
        <v>0</v>
      </c>
      <c r="K59" s="18">
        <f>J59*H59</f>
        <v>0</v>
      </c>
      <c r="L59" s="18"/>
      <c r="M59" s="18"/>
      <c r="N59" s="75"/>
    </row>
    <row r="60" spans="1:14" ht="15">
      <c r="A60" s="31" t="s">
        <v>51</v>
      </c>
      <c r="B60" s="9"/>
      <c r="C60" s="9" t="s">
        <v>11</v>
      </c>
      <c r="D60" s="9"/>
      <c r="E60" s="9"/>
      <c r="F60" s="18"/>
      <c r="G60" s="18">
        <f>F60*D60</f>
        <v>0</v>
      </c>
      <c r="H60" s="9"/>
      <c r="I60" s="9"/>
      <c r="J60" s="18">
        <f t="shared" si="1"/>
        <v>0</v>
      </c>
      <c r="K60" s="18">
        <f>J60*H60</f>
        <v>0</v>
      </c>
      <c r="L60" s="18"/>
      <c r="M60" s="18"/>
      <c r="N60" s="75"/>
    </row>
    <row r="61" spans="1:14" ht="15">
      <c r="A61" s="31" t="s">
        <v>52</v>
      </c>
      <c r="B61" s="9"/>
      <c r="C61" s="9" t="s">
        <v>11</v>
      </c>
      <c r="D61" s="9"/>
      <c r="E61" s="9"/>
      <c r="F61" s="18"/>
      <c r="G61" s="18">
        <f>F61*D61</f>
        <v>0</v>
      </c>
      <c r="H61" s="9"/>
      <c r="I61" s="9"/>
      <c r="J61" s="18">
        <f t="shared" si="1"/>
        <v>0</v>
      </c>
      <c r="K61" s="18">
        <f>J61*H61</f>
        <v>0</v>
      </c>
      <c r="L61" s="18"/>
      <c r="M61" s="18"/>
      <c r="N61" s="75"/>
    </row>
    <row r="62" spans="1:14" ht="15">
      <c r="A62" s="31"/>
      <c r="B62" s="9"/>
      <c r="C62" s="9"/>
      <c r="D62" s="9"/>
      <c r="E62" s="9"/>
      <c r="F62" s="18"/>
      <c r="G62" s="18"/>
      <c r="H62" s="9"/>
      <c r="I62" s="9"/>
      <c r="J62" s="18"/>
      <c r="K62" s="18"/>
      <c r="L62" s="18"/>
      <c r="M62" s="18"/>
      <c r="N62" s="75"/>
    </row>
    <row r="63" spans="1:14" ht="15">
      <c r="A63" s="30" t="s">
        <v>54</v>
      </c>
      <c r="B63" s="9"/>
      <c r="C63" s="9"/>
      <c r="D63" s="9"/>
      <c r="E63" s="9"/>
      <c r="F63" s="18"/>
      <c r="G63" s="18"/>
      <c r="H63" s="9"/>
      <c r="I63" s="9"/>
      <c r="J63" s="18"/>
      <c r="K63" s="18"/>
      <c r="L63" s="18"/>
      <c r="M63" s="18"/>
      <c r="N63" s="75"/>
    </row>
    <row r="64" spans="1:14" ht="15">
      <c r="A64" s="31" t="s">
        <v>55</v>
      </c>
      <c r="B64" s="9"/>
      <c r="C64" s="9" t="s">
        <v>11</v>
      </c>
      <c r="D64" s="9"/>
      <c r="E64" s="9"/>
      <c r="F64" s="18"/>
      <c r="G64" s="18">
        <f aca="true" t="shared" si="5" ref="G64:G73">F64*D64</f>
        <v>0</v>
      </c>
      <c r="H64" s="9"/>
      <c r="I64" s="9"/>
      <c r="J64" s="18">
        <f t="shared" si="1"/>
        <v>0</v>
      </c>
      <c r="K64" s="18">
        <f aca="true" t="shared" si="6" ref="K64:K73">J64*H64</f>
        <v>0</v>
      </c>
      <c r="L64" s="18"/>
      <c r="M64" s="18"/>
      <c r="N64" s="75"/>
    </row>
    <row r="65" spans="1:14" ht="15">
      <c r="A65" s="31" t="s">
        <v>23</v>
      </c>
      <c r="B65" s="9"/>
      <c r="C65" s="9" t="s">
        <v>11</v>
      </c>
      <c r="D65" s="9"/>
      <c r="E65" s="9"/>
      <c r="F65" s="18"/>
      <c r="G65" s="18">
        <f t="shared" si="5"/>
        <v>0</v>
      </c>
      <c r="H65" s="9"/>
      <c r="I65" s="9"/>
      <c r="J65" s="18">
        <f t="shared" si="1"/>
        <v>0</v>
      </c>
      <c r="K65" s="18">
        <f t="shared" si="6"/>
        <v>0</v>
      </c>
      <c r="L65" s="18"/>
      <c r="M65" s="18"/>
      <c r="N65" s="75"/>
    </row>
    <row r="66" spans="1:14" ht="15">
      <c r="A66" s="31" t="s">
        <v>56</v>
      </c>
      <c r="B66" s="9"/>
      <c r="C66" s="9" t="s">
        <v>11</v>
      </c>
      <c r="D66" s="9"/>
      <c r="E66" s="9"/>
      <c r="F66" s="18"/>
      <c r="G66" s="18">
        <f t="shared" si="5"/>
        <v>0</v>
      </c>
      <c r="H66" s="9"/>
      <c r="I66" s="9"/>
      <c r="J66" s="18">
        <f t="shared" si="1"/>
        <v>0</v>
      </c>
      <c r="K66" s="18">
        <f t="shared" si="6"/>
        <v>0</v>
      </c>
      <c r="L66" s="18"/>
      <c r="M66" s="18"/>
      <c r="N66" s="75"/>
    </row>
    <row r="67" spans="1:14" ht="15">
      <c r="A67" s="31" t="s">
        <v>57</v>
      </c>
      <c r="B67" s="9"/>
      <c r="C67" s="9" t="s">
        <v>11</v>
      </c>
      <c r="D67" s="9"/>
      <c r="E67" s="9"/>
      <c r="F67" s="18"/>
      <c r="G67" s="18">
        <f t="shared" si="5"/>
        <v>0</v>
      </c>
      <c r="H67" s="9"/>
      <c r="I67" s="9"/>
      <c r="J67" s="18">
        <f t="shared" si="1"/>
        <v>0</v>
      </c>
      <c r="K67" s="18">
        <f t="shared" si="6"/>
        <v>0</v>
      </c>
      <c r="L67" s="18"/>
      <c r="M67" s="18"/>
      <c r="N67" s="75"/>
    </row>
    <row r="68" spans="1:14" ht="15">
      <c r="A68" s="31" t="s">
        <v>24</v>
      </c>
      <c r="B68" s="9"/>
      <c r="C68" s="9" t="s">
        <v>11</v>
      </c>
      <c r="D68" s="9"/>
      <c r="E68" s="9"/>
      <c r="F68" s="18"/>
      <c r="G68" s="18">
        <f t="shared" si="5"/>
        <v>0</v>
      </c>
      <c r="H68" s="9"/>
      <c r="I68" s="9"/>
      <c r="J68" s="18">
        <f t="shared" si="1"/>
        <v>0</v>
      </c>
      <c r="K68" s="18">
        <f t="shared" si="6"/>
        <v>0</v>
      </c>
      <c r="L68" s="18"/>
      <c r="M68" s="18"/>
      <c r="N68" s="75"/>
    </row>
    <row r="69" spans="1:14" ht="15">
      <c r="A69" s="31" t="s">
        <v>58</v>
      </c>
      <c r="B69" s="9"/>
      <c r="C69" s="9" t="s">
        <v>11</v>
      </c>
      <c r="D69" s="9"/>
      <c r="E69" s="9"/>
      <c r="F69" s="18"/>
      <c r="G69" s="18">
        <f t="shared" si="5"/>
        <v>0</v>
      </c>
      <c r="H69" s="9"/>
      <c r="I69" s="9"/>
      <c r="J69" s="18">
        <f t="shared" si="1"/>
        <v>0</v>
      </c>
      <c r="K69" s="18">
        <f t="shared" si="6"/>
        <v>0</v>
      </c>
      <c r="L69" s="18"/>
      <c r="M69" s="18"/>
      <c r="N69" s="75"/>
    </row>
    <row r="70" spans="1:14" ht="15">
      <c r="A70" s="31" t="s">
        <v>70</v>
      </c>
      <c r="B70" s="9"/>
      <c r="C70" s="9" t="s">
        <v>11</v>
      </c>
      <c r="D70" s="9"/>
      <c r="E70" s="9"/>
      <c r="F70" s="18"/>
      <c r="G70" s="18">
        <f t="shared" si="5"/>
        <v>0</v>
      </c>
      <c r="H70" s="9"/>
      <c r="I70" s="9"/>
      <c r="J70" s="18">
        <f t="shared" si="1"/>
        <v>0</v>
      </c>
      <c r="K70" s="18">
        <f t="shared" si="6"/>
        <v>0</v>
      </c>
      <c r="L70" s="18"/>
      <c r="M70" s="18"/>
      <c r="N70" s="75"/>
    </row>
    <row r="71" spans="1:14" ht="15">
      <c r="A71" s="31" t="s">
        <v>25</v>
      </c>
      <c r="B71" s="9"/>
      <c r="C71" s="9" t="s">
        <v>11</v>
      </c>
      <c r="D71" s="9"/>
      <c r="E71" s="9"/>
      <c r="F71" s="18"/>
      <c r="G71" s="18">
        <f t="shared" si="5"/>
        <v>0</v>
      </c>
      <c r="H71" s="9"/>
      <c r="I71" s="9"/>
      <c r="J71" s="18">
        <f t="shared" si="1"/>
        <v>0</v>
      </c>
      <c r="K71" s="18">
        <f t="shared" si="6"/>
        <v>0</v>
      </c>
      <c r="L71" s="18"/>
      <c r="M71" s="18"/>
      <c r="N71" s="75"/>
    </row>
    <row r="72" spans="1:14" ht="15">
      <c r="A72" s="31" t="s">
        <v>59</v>
      </c>
      <c r="B72" s="9"/>
      <c r="C72" s="9" t="s">
        <v>11</v>
      </c>
      <c r="D72" s="9"/>
      <c r="E72" s="9"/>
      <c r="F72" s="18"/>
      <c r="G72" s="18">
        <f t="shared" si="5"/>
        <v>0</v>
      </c>
      <c r="H72" s="9"/>
      <c r="I72" s="9"/>
      <c r="J72" s="18">
        <f t="shared" si="1"/>
        <v>0</v>
      </c>
      <c r="K72" s="18">
        <f t="shared" si="6"/>
        <v>0</v>
      </c>
      <c r="L72" s="18"/>
      <c r="M72" s="18"/>
      <c r="N72" s="75"/>
    </row>
    <row r="73" spans="1:14" ht="15">
      <c r="A73" s="31" t="s">
        <v>60</v>
      </c>
      <c r="B73" s="9"/>
      <c r="C73" s="9" t="s">
        <v>11</v>
      </c>
      <c r="D73" s="9"/>
      <c r="E73" s="9"/>
      <c r="F73" s="18"/>
      <c r="G73" s="18">
        <f t="shared" si="5"/>
        <v>0</v>
      </c>
      <c r="H73" s="9"/>
      <c r="I73" s="9"/>
      <c r="J73" s="18">
        <f t="shared" si="1"/>
        <v>0</v>
      </c>
      <c r="K73" s="18">
        <f t="shared" si="6"/>
        <v>0</v>
      </c>
      <c r="L73" s="18"/>
      <c r="M73" s="18"/>
      <c r="N73" s="75"/>
    </row>
    <row r="74" spans="1:14" s="64" customFormat="1" ht="15.75" thickBot="1">
      <c r="A74" s="65" t="s">
        <v>62</v>
      </c>
      <c r="B74" s="63"/>
      <c r="C74" s="63"/>
      <c r="D74" s="63"/>
      <c r="E74" s="63"/>
      <c r="F74" s="36"/>
      <c r="G74" s="36">
        <f>SUM(G57:G73)</f>
        <v>0</v>
      </c>
      <c r="H74" s="63"/>
      <c r="I74" s="63"/>
      <c r="J74" s="36"/>
      <c r="K74" s="36">
        <f>SUM(K57:K73)</f>
        <v>0</v>
      </c>
      <c r="L74" s="36">
        <f>+K74+G74</f>
        <v>0</v>
      </c>
      <c r="M74" s="36"/>
      <c r="N74" s="76">
        <f>L74-M74</f>
        <v>0</v>
      </c>
    </row>
    <row r="75" spans="1:14" s="64" customFormat="1" ht="15.75" thickBot="1">
      <c r="A75" s="81"/>
      <c r="B75" s="82"/>
      <c r="C75" s="82"/>
      <c r="D75" s="82"/>
      <c r="E75" s="82"/>
      <c r="F75" s="83"/>
      <c r="G75" s="83"/>
      <c r="H75" s="82"/>
      <c r="I75" s="82"/>
      <c r="J75" s="83"/>
      <c r="K75" s="83"/>
      <c r="L75" s="83"/>
      <c r="M75" s="83"/>
      <c r="N75" s="84"/>
    </row>
    <row r="76" spans="1:14" ht="15.75" thickBot="1">
      <c r="A76" s="87" t="s">
        <v>26</v>
      </c>
      <c r="B76" s="88"/>
      <c r="C76" s="88" t="s">
        <v>11</v>
      </c>
      <c r="D76" s="88"/>
      <c r="E76" s="88"/>
      <c r="F76" s="89"/>
      <c r="G76" s="89">
        <f>F76*D76</f>
        <v>0</v>
      </c>
      <c r="H76" s="88"/>
      <c r="I76" s="88"/>
      <c r="J76" s="89">
        <f>F76*1.03</f>
        <v>0</v>
      </c>
      <c r="K76" s="89">
        <f>J76*H76</f>
        <v>0</v>
      </c>
      <c r="L76" s="36">
        <f>+K76+G76</f>
        <v>0</v>
      </c>
      <c r="M76" s="89"/>
      <c r="N76" s="76">
        <f>L76-M76</f>
        <v>0</v>
      </c>
    </row>
    <row r="77" spans="1:14" ht="15.75" thickBot="1">
      <c r="A77" s="90"/>
      <c r="B77" s="4"/>
      <c r="C77" s="4"/>
      <c r="D77" s="4"/>
      <c r="E77" s="4"/>
      <c r="F77" s="69"/>
      <c r="G77" s="69"/>
      <c r="H77" s="4"/>
      <c r="I77" s="4"/>
      <c r="J77" s="69"/>
      <c r="K77" s="69"/>
      <c r="L77" s="69"/>
      <c r="M77" s="69"/>
      <c r="N77" s="91"/>
    </row>
    <row r="78" spans="1:14" ht="15.75" thickBot="1">
      <c r="A78" s="87" t="s">
        <v>27</v>
      </c>
      <c r="B78" s="88"/>
      <c r="C78" s="88" t="s">
        <v>11</v>
      </c>
      <c r="D78" s="88"/>
      <c r="E78" s="88"/>
      <c r="F78" s="89"/>
      <c r="G78" s="89">
        <f>F78*D78</f>
        <v>0</v>
      </c>
      <c r="H78" s="88"/>
      <c r="I78" s="88"/>
      <c r="J78" s="89">
        <f>F78*1.03</f>
        <v>0</v>
      </c>
      <c r="K78" s="89">
        <f>J78*H78</f>
        <v>0</v>
      </c>
      <c r="L78" s="36">
        <f>+K78+G78</f>
        <v>0</v>
      </c>
      <c r="M78" s="89"/>
      <c r="N78" s="76">
        <f>L78-M78</f>
        <v>0</v>
      </c>
    </row>
    <row r="79" spans="1:14" ht="15.75" thickBot="1">
      <c r="A79" s="85"/>
      <c r="B79" s="86"/>
      <c r="C79" s="1"/>
      <c r="D79" s="86"/>
      <c r="E79" s="86"/>
      <c r="F79" s="80"/>
      <c r="G79" s="12"/>
      <c r="H79" s="86"/>
      <c r="I79" s="86"/>
      <c r="J79" s="80"/>
      <c r="K79" s="12"/>
      <c r="L79" s="69"/>
      <c r="M79" s="69"/>
      <c r="N79" s="91"/>
    </row>
    <row r="80" spans="1:14" ht="15.75" thickBot="1">
      <c r="A80" s="56" t="s">
        <v>61</v>
      </c>
      <c r="B80" s="57"/>
      <c r="C80" s="58"/>
      <c r="D80" s="57"/>
      <c r="E80" s="57"/>
      <c r="F80" s="59"/>
      <c r="G80" s="60">
        <f>G78+G76+G74+G53+G41+G22+G17+G11</f>
        <v>0</v>
      </c>
      <c r="H80" s="57"/>
      <c r="I80" s="57"/>
      <c r="J80" s="59"/>
      <c r="K80" s="60">
        <f>K78+K76+K74+K53+K41+K22+K17+K11</f>
        <v>0</v>
      </c>
      <c r="L80" s="36">
        <f>+K80+G80</f>
        <v>0</v>
      </c>
      <c r="M80" s="71"/>
      <c r="N80" s="76">
        <f>L80-M80</f>
        <v>0</v>
      </c>
    </row>
    <row r="82" spans="1:13" ht="30.75" customHeight="1">
      <c r="A82" s="94" t="s">
        <v>72</v>
      </c>
      <c r="B82" s="94"/>
      <c r="C82" s="94"/>
      <c r="D82" s="94"/>
      <c r="E82" s="94"/>
      <c r="F82" s="94"/>
      <c r="G82" s="94"/>
      <c r="H82" s="94"/>
      <c r="I82" s="94"/>
      <c r="J82" s="94"/>
      <c r="K82" s="94"/>
      <c r="L82" s="94"/>
      <c r="M82" s="94"/>
    </row>
    <row r="83" ht="15">
      <c r="A83" t="s">
        <v>69</v>
      </c>
    </row>
    <row r="84" ht="15">
      <c r="A84" t="s">
        <v>71</v>
      </c>
    </row>
    <row r="85" ht="15">
      <c r="A85" t="s">
        <v>65</v>
      </c>
    </row>
  </sheetData>
  <sheetProtection/>
  <mergeCells count="3">
    <mergeCell ref="A20:B20"/>
    <mergeCell ref="A82:M82"/>
    <mergeCell ref="A21:B21"/>
  </mergeCells>
  <printOptions/>
  <pageMargins left="0.7" right="0.7" top="0.75" bottom="0.75" header="0.3" footer="0.3"/>
  <pageSetup fitToHeight="6" fitToWidth="1" horizontalDpi="1200" verticalDpi="12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Szekeres, Szidonia (RSC/RCO)</dc:creator>
  <cp:keywords/>
  <dc:description/>
  <cp:lastModifiedBy>Bulatovic, Branislav (BELGRADE/MAO)</cp:lastModifiedBy>
  <cp:lastPrinted>2011-04-15T08:15:53Z</cp:lastPrinted>
  <dcterms:created xsi:type="dcterms:W3CDTF">2011-04-15T07:04:28Z</dcterms:created>
  <dcterms:modified xsi:type="dcterms:W3CDTF">2021-07-06T11:22:12Z</dcterms:modified>
  <cp:category/>
  <cp:version/>
  <cp:contentType/>
  <cp:contentStatus/>
</cp:coreProperties>
</file>